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/Users/patiencem/Library/CloudStorage/Dropbox/PCS (shared)/2025 Conference/President Folder 2025/"/>
    </mc:Choice>
  </mc:AlternateContent>
  <xr:revisionPtr revIDLastSave="0" documentId="13_ncr:1_{3BBD731B-CFB2-CA4E-AD5B-06CF426A5036}" xr6:coauthVersionLast="47" xr6:coauthVersionMax="47" xr10:uidLastSave="{00000000-0000-0000-0000-000000000000}"/>
  <bookViews>
    <workbookView xWindow="0" yWindow="500" windowWidth="67680" windowHeight="28300" tabRatio="500" activeTab="1" xr2:uid="{00000000-000D-0000-FFFF-FFFF00000000}"/>
  </bookViews>
  <sheets>
    <sheet name="Overview" sheetId="1" r:id="rId1"/>
    <sheet name="Detailed Schedule" sheetId="2" r:id="rId2"/>
    <sheet name="Participant List" sheetId="3" r:id="rId3"/>
  </sheets>
  <definedNames>
    <definedName name="_xlnm._FilterDatabase" localSheetId="1" hidden="1">'Detailed Schedule'!$A$1:$H$316</definedName>
    <definedName name="_xlnm._FilterDatabase" localSheetId="0" hidden="1">Overview!$A$1:$G$99</definedName>
    <definedName name="_xlnm._FilterDatabase" localSheetId="2" hidden="1">'Participant List'!$A$1:$D$247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3" i="2" l="1"/>
  <c r="D30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2" i="1"/>
  <c r="D15" i="2"/>
  <c r="D286" i="2"/>
  <c r="D178" i="2"/>
  <c r="D62" i="2"/>
  <c r="D23" i="2"/>
  <c r="D24" i="2"/>
  <c r="D25" i="2"/>
  <c r="D26" i="2"/>
  <c r="D225" i="2"/>
  <c r="D54" i="2"/>
  <c r="D186" i="2"/>
  <c r="D16" i="2"/>
  <c r="D243" i="2"/>
  <c r="D244" i="2"/>
  <c r="D245" i="2"/>
  <c r="D246" i="2"/>
  <c r="D55" i="2"/>
  <c r="D74" i="2"/>
  <c r="D75" i="2"/>
  <c r="D76" i="2"/>
  <c r="D77" i="2"/>
  <c r="D70" i="2"/>
  <c r="D193" i="2"/>
  <c r="D304" i="2"/>
  <c r="D201" i="2"/>
  <c r="D63" i="2"/>
  <c r="D104" i="2"/>
  <c r="D226" i="2"/>
  <c r="D158" i="2"/>
  <c r="D64" i="2"/>
  <c r="D105" i="2"/>
  <c r="D263" i="2"/>
  <c r="D264" i="2"/>
  <c r="D265" i="2"/>
  <c r="D266" i="2"/>
  <c r="D233" i="2"/>
  <c r="D234" i="2"/>
  <c r="D235" i="2"/>
  <c r="D236" i="2"/>
  <c r="D159" i="2"/>
  <c r="D282" i="2"/>
  <c r="D71" i="2"/>
  <c r="D154" i="2"/>
  <c r="D155" i="2"/>
  <c r="D156" i="2"/>
  <c r="D157" i="2"/>
  <c r="D96" i="2"/>
  <c r="D30" i="2"/>
  <c r="D31" i="2"/>
  <c r="D32" i="2"/>
  <c r="D33" i="2"/>
  <c r="D213" i="2"/>
  <c r="D214" i="2"/>
  <c r="D215" i="2"/>
  <c r="D179" i="2"/>
  <c r="D209" i="2"/>
  <c r="D210" i="2"/>
  <c r="D211" i="2"/>
  <c r="D150" i="2"/>
  <c r="D151" i="2"/>
  <c r="D152" i="2"/>
  <c r="D229" i="2"/>
  <c r="D58" i="2"/>
  <c r="D274" i="2"/>
  <c r="D56" i="2"/>
  <c r="D190" i="2"/>
  <c r="D191" i="2"/>
  <c r="D192" i="2"/>
  <c r="D255" i="2"/>
  <c r="D170" i="2"/>
  <c r="D311" i="2"/>
  <c r="D111" i="2"/>
  <c r="D59" i="2"/>
  <c r="D194" i="2"/>
  <c r="D42" i="2"/>
  <c r="D138" i="2"/>
  <c r="D139" i="2"/>
  <c r="D140" i="2"/>
  <c r="D141" i="2"/>
  <c r="D217" i="2"/>
  <c r="D218" i="2"/>
  <c r="D219" i="2"/>
  <c r="D220" i="2"/>
  <c r="D160" i="2"/>
  <c r="D134" i="2"/>
  <c r="D142" i="2"/>
  <c r="D38" i="2"/>
  <c r="D39" i="2"/>
  <c r="D40" i="2"/>
  <c r="D41" i="2"/>
  <c r="D135" i="2"/>
  <c r="D97" i="2"/>
  <c r="D153" i="2"/>
  <c r="D267" i="2"/>
  <c r="D92" i="2"/>
  <c r="D93" i="2"/>
  <c r="D136" i="2"/>
  <c r="D83" i="2"/>
  <c r="D161" i="2"/>
  <c r="D106" i="2"/>
  <c r="D137" i="2"/>
  <c r="D112" i="2"/>
  <c r="D88" i="2"/>
  <c r="D275" i="2"/>
  <c r="D66" i="2"/>
  <c r="D51" i="2"/>
  <c r="D52" i="2"/>
  <c r="D53" i="2"/>
  <c r="D174" i="2"/>
  <c r="D175" i="2"/>
  <c r="D176" i="2"/>
  <c r="D98" i="2"/>
  <c r="D230" i="2"/>
  <c r="D43" i="2"/>
  <c r="D19" i="2"/>
  <c r="D67" i="2"/>
  <c r="D99" i="2"/>
  <c r="D283" i="2"/>
  <c r="D312" i="2"/>
  <c r="D212" i="2"/>
  <c r="D298" i="2"/>
  <c r="D195" i="2"/>
  <c r="D256" i="2"/>
  <c r="D89" i="2"/>
  <c r="D113" i="2"/>
  <c r="D94" i="2"/>
  <c r="D146" i="2"/>
  <c r="D27" i="2"/>
  <c r="D270" i="2"/>
  <c r="D28" i="2"/>
  <c r="D100" i="2"/>
  <c r="D72" i="2"/>
  <c r="D171" i="2"/>
  <c r="D308" i="2"/>
  <c r="D309" i="2"/>
  <c r="D310" i="2"/>
  <c r="D276" i="2"/>
  <c r="D221" i="2"/>
  <c r="D84" i="2"/>
  <c r="D85" i="2"/>
  <c r="D20" i="2"/>
  <c r="D290" i="2"/>
  <c r="D284" i="2"/>
  <c r="D222" i="2"/>
  <c r="D177" i="2"/>
  <c r="D12" i="2"/>
  <c r="D13" i="2"/>
  <c r="D231" i="2"/>
  <c r="D305" i="2"/>
  <c r="D187" i="2"/>
  <c r="D115" i="2"/>
  <c r="D147" i="2"/>
  <c r="D313" i="2"/>
  <c r="D148" i="2"/>
  <c r="D271" i="2"/>
  <c r="D101" i="2"/>
  <c r="D268" i="2"/>
  <c r="D90" i="2"/>
  <c r="D287" i="2"/>
  <c r="D277" i="2"/>
  <c r="D8" i="2"/>
  <c r="D288" i="2"/>
  <c r="D29" i="2"/>
  <c r="D116" i="2"/>
  <c r="D107" i="2"/>
  <c r="D202" i="2"/>
  <c r="D14" i="2"/>
  <c r="D162" i="2"/>
  <c r="D163" i="2"/>
  <c r="D164" i="2"/>
  <c r="D86" i="2"/>
  <c r="D247" i="2"/>
  <c r="D248" i="2"/>
  <c r="D249" i="2"/>
  <c r="D250" i="2"/>
  <c r="D34" i="2"/>
  <c r="D35" i="2"/>
  <c r="D36" i="2"/>
  <c r="D37" i="2"/>
  <c r="D68" i="2"/>
  <c r="D180" i="2"/>
  <c r="D143" i="2"/>
  <c r="D9" i="2"/>
  <c r="D95" i="2"/>
  <c r="D272" i="2"/>
  <c r="D232" i="2"/>
  <c r="D203" i="2"/>
  <c r="D196" i="2"/>
  <c r="D10" i="2"/>
  <c r="D291" i="2"/>
  <c r="D69" i="2"/>
  <c r="D17" i="2"/>
  <c r="D144" i="2"/>
  <c r="D44" i="2"/>
  <c r="D21" i="2"/>
  <c r="D299" i="2"/>
  <c r="D45" i="2"/>
  <c r="D22" i="2"/>
  <c r="D306" i="2"/>
  <c r="D182" i="2"/>
  <c r="D183" i="2"/>
  <c r="D184" i="2"/>
  <c r="D185" i="2"/>
  <c r="D227" i="2"/>
  <c r="D278" i="2"/>
  <c r="D91" i="2"/>
  <c r="D257" i="2"/>
  <c r="D114" i="2"/>
  <c r="D65" i="2"/>
  <c r="D259" i="2"/>
  <c r="D260" i="2"/>
  <c r="D261" i="2"/>
  <c r="D262" i="2"/>
  <c r="D57" i="2"/>
  <c r="D269" i="2"/>
  <c r="D285" i="2"/>
  <c r="D11" i="2"/>
  <c r="D258" i="2"/>
  <c r="D292" i="2"/>
  <c r="D73" i="2"/>
  <c r="D149" i="2"/>
  <c r="D228" i="2"/>
  <c r="D289" i="2"/>
  <c r="D223" i="2"/>
  <c r="D188" i="2"/>
  <c r="D314" i="2"/>
  <c r="D300" i="2"/>
  <c r="D18" i="2"/>
  <c r="D172" i="2"/>
  <c r="D216" i="2"/>
  <c r="D165" i="2"/>
  <c r="D224" i="2"/>
  <c r="D102" i="2"/>
  <c r="D117" i="2"/>
  <c r="D204" i="2"/>
  <c r="D60" i="2"/>
  <c r="D61" i="2"/>
  <c r="D181" i="2"/>
  <c r="D307" i="2"/>
  <c r="D295" i="2"/>
  <c r="D189" i="2"/>
  <c r="D273" i="2"/>
  <c r="D118" i="2"/>
  <c r="D145" i="2"/>
  <c r="D103" i="2"/>
  <c r="D301" i="2"/>
  <c r="D173" i="2"/>
  <c r="D296" i="2"/>
  <c r="D297" i="2"/>
  <c r="D293" i="2"/>
  <c r="D279" i="2"/>
  <c r="D280" i="2"/>
  <c r="D281" i="2"/>
  <c r="D50" i="2"/>
</calcChain>
</file>

<file path=xl/sharedStrings.xml><?xml version="1.0" encoding="utf-8"?>
<sst xmlns="http://schemas.openxmlformats.org/spreadsheetml/2006/main" count="2400" uniqueCount="1232">
  <si>
    <t>ID</t>
  </si>
  <si>
    <t>Title</t>
  </si>
  <si>
    <t>Email</t>
  </si>
  <si>
    <t>Date</t>
  </si>
  <si>
    <t>Room</t>
  </si>
  <si>
    <t>Start</t>
  </si>
  <si>
    <t>End</t>
  </si>
  <si>
    <t>When Pigous Fly: Rethinking Arguments about Government Intervention</t>
  </si>
  <si>
    <t>Anthony</t>
  </si>
  <si>
    <t>Gill</t>
  </si>
  <si>
    <t>tgill@uw.edu</t>
  </si>
  <si>
    <t>munger@duke.edu</t>
  </si>
  <si>
    <t>Cherokee-Shawnee</t>
  </si>
  <si>
    <t>Weird (Social) Science</t>
  </si>
  <si>
    <t>jorhillm@ttu.ed</t>
  </si>
  <si>
    <t>Iroquois-Seneca</t>
  </si>
  <si>
    <t>Historical Political Economy: Religion</t>
  </si>
  <si>
    <t>Regency South A</t>
  </si>
  <si>
    <t>Public Choice in Latin America</t>
  </si>
  <si>
    <t>Ricardo R.</t>
  </si>
  <si>
    <t>Noé</t>
  </si>
  <si>
    <t>ricardo.noe@utdallas.edu</t>
  </si>
  <si>
    <t>Kentucky Suite</t>
  </si>
  <si>
    <t>Economic Freedom, Political Violence, and Social Change: A Comprehensive Review</t>
  </si>
  <si>
    <t>Joshua</t>
  </si>
  <si>
    <t>Ammons</t>
  </si>
  <si>
    <t>ammonsj@wabash.edu</t>
  </si>
  <si>
    <t>Evaluating Electoral Systems and Voting Power</t>
  </si>
  <si>
    <t>Entrepreneruship, Institutions, and Migration</t>
  </si>
  <si>
    <t>Gary</t>
  </si>
  <si>
    <t>Wagner</t>
  </si>
  <si>
    <t>gary_wagner@pm.me</t>
  </si>
  <si>
    <t>knrubens@syr.edu</t>
  </si>
  <si>
    <t>Conference Theater</t>
  </si>
  <si>
    <t>Institutions, Entrepreneurship, and Growth</t>
  </si>
  <si>
    <t>bmeehan@berry.edu</t>
  </si>
  <si>
    <t>Corruption</t>
  </si>
  <si>
    <t>Robert</t>
  </si>
  <si>
    <t>Gillanders</t>
  </si>
  <si>
    <t>rgillanders@gmail.com</t>
  </si>
  <si>
    <t>Regency Ballroom North</t>
  </si>
  <si>
    <t>Coups and Regime Transitions</t>
  </si>
  <si>
    <t>Christian</t>
  </si>
  <si>
    <t>Bjørnskov</t>
  </si>
  <si>
    <t>chbj@econ.au.dk</t>
  </si>
  <si>
    <t>Trust, Tolerance, and Culture</t>
  </si>
  <si>
    <t>niclas.berggren@ifn.se</t>
  </si>
  <si>
    <t>Churchill Downs Suite</t>
  </si>
  <si>
    <t>Mixed Electoral Systems: Paradoxes and reforms</t>
  </si>
  <si>
    <t>Corruption and the Sustainable Development Goals</t>
  </si>
  <si>
    <t>The Public Choice of Populist Movements</t>
  </si>
  <si>
    <t>Yahya</t>
  </si>
  <si>
    <t>Alshamy</t>
  </si>
  <si>
    <t>yaa2081@nyu.edu</t>
  </si>
  <si>
    <t>COVID-19, Independents, Mail-in Ballots, and the 2020 US Presidential Election</t>
  </si>
  <si>
    <t>Gulfstreem-Hialeah</t>
  </si>
  <si>
    <t>Fair-Division Algorithms</t>
  </si>
  <si>
    <t>Steven</t>
  </si>
  <si>
    <t>Brams</t>
  </si>
  <si>
    <t>steven.brams@nyu.edu</t>
  </si>
  <si>
    <t>Keeneland</t>
  </si>
  <si>
    <t>Monetary and Fiscal Political Economy</t>
  </si>
  <si>
    <t>Bryan</t>
  </si>
  <si>
    <t>Cutsinger</t>
  </si>
  <si>
    <t>bryanpcutsinger@gmail.com</t>
  </si>
  <si>
    <t>New Developments in Regulatory Research</t>
  </si>
  <si>
    <t>edward.timmons@mail.wvu.edu</t>
  </si>
  <si>
    <t>Historical Political Economy</t>
  </si>
  <si>
    <t>John</t>
  </si>
  <si>
    <t>Meadowcroft</t>
  </si>
  <si>
    <t>john.meadowcroft@kcl.ac.uk</t>
  </si>
  <si>
    <t>History of Economic Thought and Public Choice</t>
  </si>
  <si>
    <t>Empirical Political Economy</t>
  </si>
  <si>
    <t>PPE Programs: Too Many? Too Few? or Just Right?</t>
  </si>
  <si>
    <t>Douglas</t>
  </si>
  <si>
    <t>Norton</t>
  </si>
  <si>
    <t>danorton@fsu.edu</t>
  </si>
  <si>
    <t>Regency South B</t>
  </si>
  <si>
    <t>Advances in Condorcet-Consistent Voting</t>
  </si>
  <si>
    <t>Nicolaus</t>
  </si>
  <si>
    <t>Tideman</t>
  </si>
  <si>
    <t>ntideman@vt.edu</t>
  </si>
  <si>
    <t>Capitalism Evolving 2: Rethinking the Legitimacy of the Market Economy through Public Choice.</t>
  </si>
  <si>
    <t>Ryan</t>
  </si>
  <si>
    <t>Yonk</t>
  </si>
  <si>
    <t>ryan.yonk@aier.org</t>
  </si>
  <si>
    <t>Capitalism Evolving 1: Rethinking the Legitimacy of the Market Economy through Public Choice.</t>
  </si>
  <si>
    <t>The Public Choice Problems in Development Economics. A new perspective from Prosperity Lab at UFM</t>
  </si>
  <si>
    <t>lte@ufm.edu</t>
  </si>
  <si>
    <t>Emerging Scholars In Public Choice</t>
  </si>
  <si>
    <t>Public Choice Pedagogy</t>
  </si>
  <si>
    <t>Peter</t>
  </si>
  <si>
    <t>Calcagno</t>
  </si>
  <si>
    <t>calcagnop@cofc.edu</t>
  </si>
  <si>
    <t>Book panel on James Buchanan and Peaceful Cooperation by Alain Marciano</t>
  </si>
  <si>
    <t>Niclas</t>
  </si>
  <si>
    <t>Berggren</t>
  </si>
  <si>
    <t>UFM's Prosperity: Rethinking Development Economics in Light of Public Choice</t>
  </si>
  <si>
    <t>Kyklos Symposium Roundtable on Humanomics &amp; Systems Thinking for Improving AI Mental Models</t>
  </si>
  <si>
    <t>Ravi</t>
  </si>
  <si>
    <t>Roy</t>
  </si>
  <si>
    <t>royr@suu.edu</t>
  </si>
  <si>
    <t>Law and Economics</t>
  </si>
  <si>
    <t>Jacob Ryan</t>
  </si>
  <si>
    <t>Hall</t>
  </si>
  <si>
    <t>jrhall97@live.com</t>
  </si>
  <si>
    <t>Policy and Crime</t>
  </si>
  <si>
    <t>Mccannon</t>
  </si>
  <si>
    <t>bryan.c.mccannon@gmail.com</t>
  </si>
  <si>
    <t>Bureaucracies</t>
  </si>
  <si>
    <t>Fiscal Policy</t>
  </si>
  <si>
    <t>Public Goods</t>
  </si>
  <si>
    <t>The Political Economy of Family and Health Policy</t>
  </si>
  <si>
    <t>Public Choice Accounts of Entrepreneurship</t>
  </si>
  <si>
    <t>Models of Voting 1</t>
  </si>
  <si>
    <t>Models of Voting 2</t>
  </si>
  <si>
    <t>Economic Freedom and Its Effects</t>
  </si>
  <si>
    <t>Multi-National Studies of the Political Economy of Public Policy</t>
  </si>
  <si>
    <t>The Political Economy and Preferences</t>
  </si>
  <si>
    <t>Voting and Electoral systems</t>
  </si>
  <si>
    <t>Public Choice Considerations of AI</t>
  </si>
  <si>
    <t>Rent-Seeking and Corruption</t>
  </si>
  <si>
    <t>The Theory of Public Choice and Political and Economic Institutions</t>
  </si>
  <si>
    <t>The Virigina School of Political Economy</t>
  </si>
  <si>
    <t>Solving Problems and Paradoxes with Public Choice</t>
  </si>
  <si>
    <t>Public Choice Takes on Populism</t>
  </si>
  <si>
    <t>Pedagogy and Experiments Based on Public Choice</t>
  </si>
  <si>
    <t>Political History of the US</t>
  </si>
  <si>
    <t>Electoral Institutions on the US</t>
  </si>
  <si>
    <t>Regulation</t>
  </si>
  <si>
    <t>Tax and Monetary Policy</t>
  </si>
  <si>
    <t>Women's Rights and Policies in the Political Economy</t>
  </si>
  <si>
    <t>Public Choice Perspectives on Crime Policy</t>
  </si>
  <si>
    <t>The Consequences of Land Policies</t>
  </si>
  <si>
    <t>The Political Economy of Public and Fiscal Policies</t>
  </si>
  <si>
    <t>Theory and Public Choice</t>
  </si>
  <si>
    <t>Protests and Violence</t>
  </si>
  <si>
    <t>Experiments in Policy and Regulation</t>
  </si>
  <si>
    <t>International Policies and their Effects</t>
  </si>
  <si>
    <t>Political Economy and Policy</t>
  </si>
  <si>
    <t>Structure, Scope, and Growth of Government</t>
  </si>
  <si>
    <t>Theoretical and Conceptual Analysis</t>
  </si>
  <si>
    <t>Regulation and Policy</t>
  </si>
  <si>
    <t>The Political Economy of Family Policies</t>
  </si>
  <si>
    <t>Applications of Political Economy and Economic Freedom</t>
  </si>
  <si>
    <t>New Directions in the Theory of Public Choice</t>
  </si>
  <si>
    <t>Mathematical Models of Public Goods and Elections</t>
  </si>
  <si>
    <t>Political History of Institutions</t>
  </si>
  <si>
    <t>The Political Economy of Public Policy</t>
  </si>
  <si>
    <t>The Political Economy of Labor Market Policy: Regulation, Worker Classification, and Healthcare Access</t>
  </si>
  <si>
    <t>Thomas</t>
  </si>
  <si>
    <t>mbjoerkheim@mercatus.gmu.edu</t>
  </si>
  <si>
    <t>Conference Welcome, Special Introductions, President’s Welcome, Plenary Introduction</t>
  </si>
  <si>
    <t>Welcome Cocktail Reception</t>
  </si>
  <si>
    <t>Regency Ballroom South</t>
  </si>
  <si>
    <t>Conference Registration Desk and Book Exhibitors</t>
  </si>
  <si>
    <t>Gather: Coffee, Tea, and Small Bites</t>
  </si>
  <si>
    <t>Coffee Break</t>
  </si>
  <si>
    <t>Break</t>
  </si>
  <si>
    <t>Plenary Session 2</t>
  </si>
  <si>
    <t>Executive Committee Luncheon</t>
  </si>
  <si>
    <t>Belmont</t>
  </si>
  <si>
    <t>Lunch on Own</t>
  </si>
  <si>
    <t>Downtown Louisville</t>
  </si>
  <si>
    <t>Dinner on Own</t>
  </si>
  <si>
    <t>Networking Lunch</t>
  </si>
  <si>
    <t>Regency Foyer</t>
  </si>
  <si>
    <t>Tenth Annual Elinor and Vincent Ostrom Prize for Best Combined Paper and Presentation by a Graduate Student</t>
  </si>
  <si>
    <t>Fundraising Event</t>
  </si>
  <si>
    <t>Closing Cocktail Reception</t>
  </si>
  <si>
    <t>Spire</t>
  </si>
  <si>
    <t>Plenary Session 3</t>
  </si>
  <si>
    <t>Presidential Address and Awards</t>
  </si>
  <si>
    <t>Smith</t>
  </si>
  <si>
    <t>Top of Escalators</t>
  </si>
  <si>
    <t>aik00003@mix.wvu.edu</t>
  </si>
  <si>
    <t>Kulkarni Orus</t>
  </si>
  <si>
    <t>Ambika</t>
  </si>
  <si>
    <t>Job Autonomy and Racial Representation in Healthcare: Effects within Urban and Rural America</t>
  </si>
  <si>
    <t>rame@meratus.gmu.edu</t>
  </si>
  <si>
    <t>Ame</t>
  </si>
  <si>
    <t>Revana</t>
  </si>
  <si>
    <t>From Gig to Gone: ABC Tests and the Case of the Missing Workers</t>
  </si>
  <si>
    <t>Bjoerkheim</t>
  </si>
  <si>
    <t>Markus</t>
  </si>
  <si>
    <t>Does Higher Medicaid Payments Lead to More Staff? Evidence from a Discontinuity in Reimbursements</t>
  </si>
  <si>
    <t>ncachanosky@utep.edu</t>
  </si>
  <si>
    <t>Cachanosky</t>
  </si>
  <si>
    <t>Nicolas</t>
  </si>
  <si>
    <t>Can Dollarization Mitigate the Macroeconomic Cost of Populism? Lessons from Latin America</t>
  </si>
  <si>
    <t>The Long Term Effects of Criminal Justice Involvement when Young</t>
  </si>
  <si>
    <t>jcheflin3417@gmail.com</t>
  </si>
  <si>
    <t>Heflin</t>
  </si>
  <si>
    <t>Justin</t>
  </si>
  <si>
    <t>No Face, No Case: Masking and Criminal Behavior</t>
  </si>
  <si>
    <t>richard.jankowski33@gmail.com</t>
  </si>
  <si>
    <t>Jankowski</t>
  </si>
  <si>
    <t>Richard</t>
  </si>
  <si>
    <t>Unified China, Divided Europe: Government Structure and the  Provision of Public Goods</t>
  </si>
  <si>
    <t>makmanwai@hotmail.com</t>
  </si>
  <si>
    <t>Mak</t>
  </si>
  <si>
    <t>Man Wai</t>
  </si>
  <si>
    <t>mgallego@wlu.ca</t>
  </si>
  <si>
    <t>Gallego</t>
  </si>
  <si>
    <t>Maria</t>
  </si>
  <si>
    <t>Disseminating Campaigns Through Social and Mass Media when Sociodemographics influence Candidates' Campaigns</t>
  </si>
  <si>
    <t>yasars3@cardiff.ac.uk</t>
  </si>
  <si>
    <t>Yasar</t>
  </si>
  <si>
    <t>Sezer</t>
  </si>
  <si>
    <t>Fiscal Capacity with Accumulating Defense Activities</t>
  </si>
  <si>
    <t>nitsch@vwl.tu-darmstadt.de</t>
  </si>
  <si>
    <t>Nitsch</t>
  </si>
  <si>
    <t>Volker</t>
  </si>
  <si>
    <t>Emissaries with a Mission? Ambassadors and International Trade</t>
  </si>
  <si>
    <t>eric.alston@colorado.edu</t>
  </si>
  <si>
    <t>Alston</t>
  </si>
  <si>
    <t>Eric</t>
  </si>
  <si>
    <t>AI-judication: On the Elements of Judging That Are Essentially Human</t>
  </si>
  <si>
    <t>jhorowitz@bsu.edu</t>
  </si>
  <si>
    <t>Horowitz</t>
  </si>
  <si>
    <t>An Economic Theory of Additive Goods</t>
  </si>
  <si>
    <t>jk00028@mix.wvu.edu</t>
  </si>
  <si>
    <t>Kanengiser</t>
  </si>
  <si>
    <t>Joy</t>
  </si>
  <si>
    <t>Sealing the Past: Evaluating the Effects of Clean Slate Reforms on Employment</t>
  </si>
  <si>
    <t>shvetso@binghamton.edu</t>
  </si>
  <si>
    <t>Shvetsova</t>
  </si>
  <si>
    <t>Olga</t>
  </si>
  <si>
    <t>Is Precautionary Crisis Response Politically Feasible?</t>
  </si>
  <si>
    <t>kaorih@toyoeiwa.ac.jp</t>
  </si>
  <si>
    <t>Hasegawa</t>
  </si>
  <si>
    <t>Kaori</t>
  </si>
  <si>
    <t>Why Japan Can't Stop Falling Birth Rate?</t>
  </si>
  <si>
    <t>gbrady6430@aol.com</t>
  </si>
  <si>
    <t>Brady</t>
  </si>
  <si>
    <t>Gordon</t>
  </si>
  <si>
    <t>The Impact of Tullock’s Vote Motive</t>
  </si>
  <si>
    <t>tilleyc@wabash.edu</t>
  </si>
  <si>
    <t>Tilley</t>
  </si>
  <si>
    <t>Cameron</t>
  </si>
  <si>
    <t>Constitutional Policy and Instability</t>
  </si>
  <si>
    <t>nathalie.janson@neoma-bs.fr</t>
  </si>
  <si>
    <t>Janson</t>
  </si>
  <si>
    <t>Nathalie</t>
  </si>
  <si>
    <t>Monetary reform to end hyperinflation episode: Dollarization may not be the only option for Argentina, the lessons from the Peruvian Case</t>
  </si>
  <si>
    <t>The ECB’s Independence: A Myth?</t>
  </si>
  <si>
    <t>nsmattei@gmail.com</t>
  </si>
  <si>
    <t>Mattei</t>
  </si>
  <si>
    <t>Nicholas Scott</t>
  </si>
  <si>
    <t>DeepVoting: Learning Voting Rules with Tailored Embeddings</t>
  </si>
  <si>
    <t>connorsecon@gmail.com</t>
  </si>
  <si>
    <t>Connors</t>
  </si>
  <si>
    <t>Joseph</t>
  </si>
  <si>
    <t>Busting the Campus Food Services Monopoly: A Lesson in Public Choice</t>
  </si>
  <si>
    <t>mitchecon@yahoo.com</t>
  </si>
  <si>
    <t>Mitchell</t>
  </si>
  <si>
    <t>David</t>
  </si>
  <si>
    <t>"Healthcare's Market Evolution: How Regulatory Capture Undermines Market Legitimacy and Innovation "</t>
  </si>
  <si>
    <t>eescalante@angelo.edu</t>
  </si>
  <si>
    <t>Escalante</t>
  </si>
  <si>
    <t>Edwar</t>
  </si>
  <si>
    <t>From Economic Shocks to Creative Blocks</t>
  </si>
  <si>
    <t>pat.higgins2014@gmail.com</t>
  </si>
  <si>
    <t>Higgins</t>
  </si>
  <si>
    <t>J. Patrick</t>
  </si>
  <si>
    <t>The Relational Sejmiks (sejmiki relacyjne) and Local Democracy in the Polish-Lithuanian Commonwealth</t>
  </si>
  <si>
    <t>mumtaz.anwar@pu.edu.pk</t>
  </si>
  <si>
    <t>Anwar</t>
  </si>
  <si>
    <t>Mumtaz</t>
  </si>
  <si>
    <t>Religion, Education and Democratic Political Preferences: A Global Gendered Perspective.</t>
  </si>
  <si>
    <t>juliettesellgren@gmail.com</t>
  </si>
  <si>
    <t>Sellgren</t>
  </si>
  <si>
    <t>Juliette</t>
  </si>
  <si>
    <t>The Seen and the Unseen: Political Sympathy and Interpersonal Antipathy</t>
  </si>
  <si>
    <t>joakim.wernberg@entreprenorskapsforum.se</t>
  </si>
  <si>
    <t>Wernberg</t>
  </si>
  <si>
    <t>Joakim</t>
  </si>
  <si>
    <t>Can biased humans use biased AI successfully?</t>
  </si>
  <si>
    <t>drbergh@gmail.com</t>
  </si>
  <si>
    <t>Bergh</t>
  </si>
  <si>
    <t>Andreas</t>
  </si>
  <si>
    <t>On Credibility and Causality in Economics: A Critical Appraisal</t>
  </si>
  <si>
    <t>nsnow@gmail.com</t>
  </si>
  <si>
    <t>Snow</t>
  </si>
  <si>
    <t>Nathanael</t>
  </si>
  <si>
    <t>Bugs and Features of Voting</t>
  </si>
  <si>
    <t>ajc9k@mtmail.mtsu.edu</t>
  </si>
  <si>
    <t>Collins</t>
  </si>
  <si>
    <t>Anna</t>
  </si>
  <si>
    <t>Did Newspaper Endorsements Affect the Outcome of the 1968 Election?</t>
  </si>
  <si>
    <t>Coffee with a side of communism: land ownership and political preferences in Costa Rica</t>
  </si>
  <si>
    <t>antonchamberlin@gmail.com</t>
  </si>
  <si>
    <t>Chamberlin</t>
  </si>
  <si>
    <t>Antón Miguel</t>
  </si>
  <si>
    <t>The Death of the Driver Code: How Changing Formal Rules Affects Informal Rules</t>
  </si>
  <si>
    <t>kurrild@ifs.ku.dk</t>
  </si>
  <si>
    <t>Kurrild-Klitgaard</t>
  </si>
  <si>
    <t>The perfect storm: A double election inversion in the 2022 parliamentary elections of Denmark</t>
  </si>
  <si>
    <t>basuchoudharya@vmi.edu</t>
  </si>
  <si>
    <t>Basuchoudhary</t>
  </si>
  <si>
    <t>Atin</t>
  </si>
  <si>
    <t>Political Competition, Resource Availability, and Conflict: A Simulation</t>
  </si>
  <si>
    <t>branko.stanic@ijf.hr</t>
  </si>
  <si>
    <t>Stanić</t>
  </si>
  <si>
    <t>Branko</t>
  </si>
  <si>
    <t>Beyond Borders: The Role of Local Government Dynamics in Shaping Waste Collection Efficiency in Spain and Croatia</t>
  </si>
  <si>
    <t>jason.aimone@gmail.com</t>
  </si>
  <si>
    <t>Aimone</t>
  </si>
  <si>
    <t>Jason</t>
  </si>
  <si>
    <t>Macro-Level Institutions and Micro-Level Economic Behavior: A Meta-Meta Analysis of 1,126 Studies</t>
  </si>
  <si>
    <t>Wilson_Law@baylor.edu</t>
  </si>
  <si>
    <t>Law</t>
  </si>
  <si>
    <t>Wilson</t>
  </si>
  <si>
    <t>Redistribution of Discrete Opportunities</t>
  </si>
  <si>
    <t>Guenther.Schulze@vwl.uni-freiburg.de</t>
  </si>
  <si>
    <t>Schulze</t>
  </si>
  <si>
    <t>Günther</t>
  </si>
  <si>
    <t>Ain’t no Silver Bullet?  Gun Laws and Suicide in the US</t>
  </si>
  <si>
    <t>edenkyir@ttu.edu</t>
  </si>
  <si>
    <t>Denkyirah</t>
  </si>
  <si>
    <t>Elisha Kwaku</t>
  </si>
  <si>
    <t>Revisiting the nexus between Corruption and trade performance</t>
  </si>
  <si>
    <t>hathomp@olemiss.edu</t>
  </si>
  <si>
    <t>Thompson</t>
  </si>
  <si>
    <t>Henry</t>
  </si>
  <si>
    <t>How will AI shape the law?</t>
  </si>
  <si>
    <t>eric.scorsone@virginia.edu</t>
  </si>
  <si>
    <t>Scorsone</t>
  </si>
  <si>
    <t>The Evolution of Local Insolvency Regimes during the Great Depression</t>
  </si>
  <si>
    <t>Railroads and American Constitutional Change</t>
  </si>
  <si>
    <t>at154@evansville.edu</t>
  </si>
  <si>
    <t>Taylor</t>
  </si>
  <si>
    <t>Alexander</t>
  </si>
  <si>
    <t>The King’s French</t>
  </si>
  <si>
    <t>edward.j.lopez@outlook.com</t>
  </si>
  <si>
    <t>Lopez</t>
  </si>
  <si>
    <t>Edward</t>
  </si>
  <si>
    <t>Institutional Mechanisms for the Ratchet Effect Theory of Government Growth</t>
  </si>
  <si>
    <t>cpetitt@gmu.edu</t>
  </si>
  <si>
    <t>Petitt</t>
  </si>
  <si>
    <t>Caleb</t>
  </si>
  <si>
    <t>No Taxation without Representation?: Interjurisdictional Competition and American Colonial Taxation</t>
  </si>
  <si>
    <t>ma00082@mix.wvu.edu</t>
  </si>
  <si>
    <t>Aziz</t>
  </si>
  <si>
    <t>Mustahsin</t>
  </si>
  <si>
    <t>Nature at Work: The role of urban greenspace on workers' amenity</t>
  </si>
  <si>
    <t>shakyas@appstate.edu</t>
  </si>
  <si>
    <t>Shakya</t>
  </si>
  <si>
    <t>Shishir</t>
  </si>
  <si>
    <t>Seeding Reform or Reaping Chaos? Liberal Institutional Outcomes of Violent vs. Nonviolent Revolutionary Regime Changes</t>
  </si>
  <si>
    <t>sdd0001@mix.wvu.edu</t>
  </si>
  <si>
    <t>Drain</t>
  </si>
  <si>
    <t>Sarah</t>
  </si>
  <si>
    <t>Balancing Access and Safety: The Impact of Prescriptive Authority Expansion on Malpractice Rates for Mental Health Providers</t>
  </si>
  <si>
    <t>gavinroberts@weber.edu</t>
  </si>
  <si>
    <t>Roberts</t>
  </si>
  <si>
    <t>Gavin</t>
  </si>
  <si>
    <t>The Economic Impact of Electrical Transmission ROFR Policies</t>
  </si>
  <si>
    <t>dc00041@mix.wvu.edu</t>
  </si>
  <si>
    <t>Centuriao</t>
  </si>
  <si>
    <t>Daniel</t>
  </si>
  <si>
    <t>On Government Growth</t>
  </si>
  <si>
    <t>vincentmiozzi@gmail.com</t>
  </si>
  <si>
    <t>Miozzi</t>
  </si>
  <si>
    <t>Vincent</t>
  </si>
  <si>
    <t>Science and Politics of Lockdowns: Evidence from Brazilian States</t>
  </si>
  <si>
    <t>mkalulu@uca.edu</t>
  </si>
  <si>
    <t>Kalulu</t>
  </si>
  <si>
    <t>Mavuto</t>
  </si>
  <si>
    <t>Economic Freedom and Campaign Financing: Do poor Economic Institutions Encourage Corporate Campaign Financing?</t>
  </si>
  <si>
    <t>sanchari.choudhury@msutexas.edu</t>
  </si>
  <si>
    <t>Choudhury</t>
  </si>
  <si>
    <t>Sanchari</t>
  </si>
  <si>
    <t>Divided Government and Regulatory Constraints in the U.S.</t>
  </si>
  <si>
    <t>ruolongxiao@gmail.com</t>
  </si>
  <si>
    <t>Xiao</t>
  </si>
  <si>
    <t>Ruolong</t>
  </si>
  <si>
    <t>Transparency Curse in Dynamic Elections</t>
  </si>
  <si>
    <t>hvacapereirarocha@uwlax.edu</t>
  </si>
  <si>
    <t>Vaca Pereira Rocha</t>
  </si>
  <si>
    <t>Hugo</t>
  </si>
  <si>
    <t>Understanding Discrimination in College Admissions: A Field Experiment</t>
  </si>
  <si>
    <t>feld@eucken.de</t>
  </si>
  <si>
    <t>Feld</t>
  </si>
  <si>
    <t>Lars P.</t>
  </si>
  <si>
    <t>Functionality of Fiscal Rules in a Low Interest Rate Environment New Empirical Results for Swiss Cantons</t>
  </si>
  <si>
    <t>perveshanthwal@vt.edu</t>
  </si>
  <si>
    <t>Anthwal</t>
  </si>
  <si>
    <t>Pervesh</t>
  </si>
  <si>
    <t>Income Volatility and Preference for Redistribution</t>
  </si>
  <si>
    <t>codywdirks@gmail.com</t>
  </si>
  <si>
    <t>Dirks</t>
  </si>
  <si>
    <t>Cody William</t>
  </si>
  <si>
    <t>Xenophobia, Racism, or Immigration Policies? A Field Experiment</t>
  </si>
  <si>
    <t>e.halatek@student.uw.edu.pl</t>
  </si>
  <si>
    <t>Hałatek</t>
  </si>
  <si>
    <t>Eliza</t>
  </si>
  <si>
    <t>The relevance of central bank communication – does it really build trust?</t>
  </si>
  <si>
    <t>kvartiuk@iamo.de</t>
  </si>
  <si>
    <t>Kvartiuk</t>
  </si>
  <si>
    <t>Vasyl</t>
  </si>
  <si>
    <t>Bargaining Power and Land Prices: Insights from Ukrainian Agricultural Land Reforms</t>
  </si>
  <si>
    <t>Assessing the effect of the African Growth and Opportunity Act on agricultural exports, productivity, and economic growth in sub-Saharan Africa</t>
  </si>
  <si>
    <t>yw00030@mix.wvu.edu</t>
  </si>
  <si>
    <t>Wang</t>
  </si>
  <si>
    <t>Yimin</t>
  </si>
  <si>
    <t>Single-family zoning and the housing market: Evidence from Minneapolis</t>
  </si>
  <si>
    <t>o.cutinelli@unistra.fr</t>
  </si>
  <si>
    <t>Cutinelli Rendina</t>
  </si>
  <si>
    <t>Olimpia</t>
  </si>
  <si>
    <t>Environmentally-Responsible Demand: Irresponsible Lobbying?</t>
  </si>
  <si>
    <t>benjaminwpowell@gmail.com</t>
  </si>
  <si>
    <t>Powell</t>
  </si>
  <si>
    <t>Benjamin</t>
  </si>
  <si>
    <t>Emigration's Impact on Origin Country Institutions</t>
  </si>
  <si>
    <t>jody.lipford@fmarion.edu</t>
  </si>
  <si>
    <t>Lipford</t>
  </si>
  <si>
    <t>Jody Woods</t>
  </si>
  <si>
    <t>The Demand and Supply of Regulation to Reduce Carbon-Dioxide Emissions and Increase Energy Efficiency in the U.S. States</t>
  </si>
  <si>
    <t>From Maastricht (1992) to the Post-Covid European Monetary Policy (2021-2026)</t>
  </si>
  <si>
    <t>endersby@missouri.edu</t>
  </si>
  <si>
    <t>Endersby</t>
  </si>
  <si>
    <t>James</t>
  </si>
  <si>
    <t>The Size of State Legislative Assemblies</t>
  </si>
  <si>
    <t>liu2345@purdue.edu</t>
  </si>
  <si>
    <t>Liu</t>
  </si>
  <si>
    <t>Jiacheng</t>
  </si>
  <si>
    <t>Firm’s AI Exposure without Labor Data: The Expected Impact of AI</t>
  </si>
  <si>
    <t>jaceklewkowicz@gmail.com</t>
  </si>
  <si>
    <t>Lewkowicz</t>
  </si>
  <si>
    <t>Jacek</t>
  </si>
  <si>
    <t>Understanding Populism: Public Perception of Political Claims</t>
  </si>
  <si>
    <t>rlawson@smu.edu</t>
  </si>
  <si>
    <t>Lawson</t>
  </si>
  <si>
    <t>Economic Freedom &amp; Inequality: A Review of the Evidence</t>
  </si>
  <si>
    <t>nicholasjensen414@gmail.com</t>
  </si>
  <si>
    <t>Jensen</t>
  </si>
  <si>
    <t>Nicholas</t>
  </si>
  <si>
    <t>The Effects of Prosecutor Turnover on Criminal Case Outcomes</t>
  </si>
  <si>
    <t>rmarch@angelo.edu</t>
  </si>
  <si>
    <t>March</t>
  </si>
  <si>
    <t>Ray</t>
  </si>
  <si>
    <t>Sterilization Laws, Eugenics and the Rise of State Asylums of the 19th Century</t>
  </si>
  <si>
    <t>The Uniform Partition of Heirs’ Property Act: A Difference in Difference Analysis of U.S. Counties</t>
  </si>
  <si>
    <t>kimholder2926@gmail.com</t>
  </si>
  <si>
    <t>Holder</t>
  </si>
  <si>
    <t>Kimberly</t>
  </si>
  <si>
    <t>Approaching Public Policy Like an Economist</t>
  </si>
  <si>
    <t>Teaching Public Choice in Public Finance</t>
  </si>
  <si>
    <t>Meehan</t>
  </si>
  <si>
    <t>Brian</t>
  </si>
  <si>
    <t>Teaching Public Choice in upper-level economics courses</t>
  </si>
  <si>
    <t>gcaskey@citadel.edu</t>
  </si>
  <si>
    <t>Caskey</t>
  </si>
  <si>
    <t>Greg</t>
  </si>
  <si>
    <t>Pedagogy and Public Choice: Teaching Politics without Romance</t>
  </si>
  <si>
    <t>luiscarlosaraujo@ufm.edu</t>
  </si>
  <si>
    <t>Araujo Quintero</t>
  </si>
  <si>
    <t>Luis Carlos</t>
  </si>
  <si>
    <t>Peace Keeping? An Analysis of the Public Choice Issues in ONUCA Reforms</t>
  </si>
  <si>
    <t>marimaiterayo@ufm.edu</t>
  </si>
  <si>
    <t>Rayo</t>
  </si>
  <si>
    <t>Marimaite</t>
  </si>
  <si>
    <t>The negative relationship between distributive social policy and the sustainability of the welfare state</t>
  </si>
  <si>
    <t>Laura.Arce@aier.org</t>
  </si>
  <si>
    <t>Arce</t>
  </si>
  <si>
    <t>Laura</t>
  </si>
  <si>
    <t>The unintended consequences of international adoption from Guatemala</t>
  </si>
  <si>
    <t>hannah.waldron9@gmail.com</t>
  </si>
  <si>
    <t>Waldren</t>
  </si>
  <si>
    <t>Hannah</t>
  </si>
  <si>
    <t>Capturing Crypto: Public Choice Theory and the Influence of Lobbying in Shaping Cryptocurrency Regulation</t>
  </si>
  <si>
    <t>A Preliminary Comparison of the World Bank’s Doing Business and B-Ready Projects</t>
  </si>
  <si>
    <t>veeshan@nmsu.edu</t>
  </si>
  <si>
    <t>Rayamajhee</t>
  </si>
  <si>
    <t>Veeshan</t>
  </si>
  <si>
    <t>Social impacts of economic liberalization</t>
  </si>
  <si>
    <t>philwmagness@gmail.com</t>
  </si>
  <si>
    <t>Magness</t>
  </si>
  <si>
    <t>Phil</t>
  </si>
  <si>
    <t>“"New" Histories and Old Anticapitalism”</t>
  </si>
  <si>
    <t>jeremy.j.jackson@gmail.com</t>
  </si>
  <si>
    <t>Jackson</t>
  </si>
  <si>
    <t>Jeremy</t>
  </si>
  <si>
    <t>Social Trust and Regulation: A Time Series Analysis of the United States”</t>
  </si>
  <si>
    <t>dianathomas@creighton.edu</t>
  </si>
  <si>
    <t>Diana</t>
  </si>
  <si>
    <t>Cellphone Bans and Civil Society: Legitimacy and Expert-directed Capitalism</t>
  </si>
  <si>
    <t>torresremirez13@gmail.com</t>
  </si>
  <si>
    <t>Torres Remírez</t>
  </si>
  <si>
    <t>José</t>
  </si>
  <si>
    <t>Rental subsidies: Bunching in Spanish personal income tax</t>
  </si>
  <si>
    <t>mahmoodt@apsu.edu</t>
  </si>
  <si>
    <t>Mahmood</t>
  </si>
  <si>
    <t>Towhid</t>
  </si>
  <si>
    <t>Democracy and the Gender Parity in Property Rights: Does Political Freedom Help?</t>
  </si>
  <si>
    <t>pedromagalhaesb@gmail.com</t>
  </si>
  <si>
    <t>Batista</t>
  </si>
  <si>
    <t>Pedro M.</t>
  </si>
  <si>
    <t>Regulatory Ambiguity and Supervisory Inaction</t>
  </si>
  <si>
    <t>jrs2ge@mtmail.mtsu.edu</t>
  </si>
  <si>
    <t>Jacob</t>
  </si>
  <si>
    <t>The Father of Food and Drug Law as Strategic Regulator: Dr. Harvey Wiley and the Political Economy of the Bottled-in-Bond Act</t>
  </si>
  <si>
    <t>mffkh@missouri.edu</t>
  </si>
  <si>
    <t>Ferroni</t>
  </si>
  <si>
    <t>Matteo F.</t>
  </si>
  <si>
    <t>Election Results and Democratic Discontent: Expectations, Extremism, and Democratic Values in Post-Election Brazil</t>
  </si>
  <si>
    <t>Tan3b@mtmail.mtsu.edu</t>
  </si>
  <si>
    <t>Nguyen</t>
  </si>
  <si>
    <t>Tuan Anh</t>
  </si>
  <si>
    <t>Economic Freedom and Unemployment Duration</t>
  </si>
  <si>
    <t>annaclaireflowers@gmail.com</t>
  </si>
  <si>
    <t>Flowers</t>
  </si>
  <si>
    <t>Anna Claire</t>
  </si>
  <si>
    <t>Family Formation and Institutional Stickiness in East and West Germany</t>
  </si>
  <si>
    <t>milyoj@missouri.edu</t>
  </si>
  <si>
    <t>Milyo</t>
  </si>
  <si>
    <t>Jeff</t>
  </si>
  <si>
    <t>The Cost of Voting and Turnout in Presidential Elections</t>
  </si>
  <si>
    <t>nwsmith@sbc.edu</t>
  </si>
  <si>
    <t>Nathaniel</t>
  </si>
  <si>
    <t>Revolution in Peru:  Sendero Luminoso and the persistence of government favoritism and failure</t>
  </si>
  <si>
    <t>kathleensheehan@creighton.edu</t>
  </si>
  <si>
    <t>Sheehan</t>
  </si>
  <si>
    <t>Kathleen</t>
  </si>
  <si>
    <t>The Impact of Drug-Induced Homicide Laws on Unintentional Drug Overdose Deaths</t>
  </si>
  <si>
    <t>c.estrada@ufl.edu</t>
  </si>
  <si>
    <t>Estrada Arzamendi</t>
  </si>
  <si>
    <t>Carlos Takeshi</t>
  </si>
  <si>
    <t>District partisan slant shifts party affiliation: evidence from repeated redistricting in North Carolina</t>
  </si>
  <si>
    <t>jlu27@gmu.edu</t>
  </si>
  <si>
    <t>Lu</t>
  </si>
  <si>
    <t>Janna</t>
  </si>
  <si>
    <t>Spinning Tales of Doom: From Factory Looms to Artificial Intelligence</t>
  </si>
  <si>
    <t>nasir@iba.edu.pk</t>
  </si>
  <si>
    <t>Nasir</t>
  </si>
  <si>
    <t>Muhammad</t>
  </si>
  <si>
    <t>Estimating the Cost of Violence in Pakistan: A Synthetic Control Analysis</t>
  </si>
  <si>
    <t>spetitt@mercatus.gmu.edu</t>
  </si>
  <si>
    <t>Susannah</t>
  </si>
  <si>
    <t>The Fatal Conceit of Pro-Family Policy</t>
  </si>
  <si>
    <t>bmandevi@gmu.edu</t>
  </si>
  <si>
    <t>Mandeville</t>
  </si>
  <si>
    <t>Brian William</t>
  </si>
  <si>
    <t>The Pitbull Lobby and the Protection of Rents</t>
  </si>
  <si>
    <t>Bank Supervision as Moral Hazard</t>
  </si>
  <si>
    <t>bartwilson@gmail.com</t>
  </si>
  <si>
    <t>Bart</t>
  </si>
  <si>
    <t>On Explaining Why the (Human) World Is Rich</t>
  </si>
  <si>
    <t>bjones65@gmu.edu</t>
  </si>
  <si>
    <t>Jones</t>
  </si>
  <si>
    <t>Brigitta Christian</t>
  </si>
  <si>
    <t>The Capability of Private Welfare: Solving the Samaritan's Dilemma</t>
  </si>
  <si>
    <t>mplooste@iu.edu</t>
  </si>
  <si>
    <t>Plooster</t>
  </si>
  <si>
    <t>Marc</t>
  </si>
  <si>
    <t>Trickle Down Polarization: The Impact of Election Timing on Local Nonpartisan Elections</t>
  </si>
  <si>
    <t>ethan.yang@aier.org</t>
  </si>
  <si>
    <t>Yang</t>
  </si>
  <si>
    <t>Ethan</t>
  </si>
  <si>
    <t>The U.S. and EU Antitrust Regimes: Different ways of thinking about the legitimacy of the Market?</t>
  </si>
  <si>
    <t>adam.martin@ttu.edu</t>
  </si>
  <si>
    <t>Martin</t>
  </si>
  <si>
    <t>Adam</t>
  </si>
  <si>
    <t>“The (Tragic) Necessity of Consumer Sovereignty”</t>
  </si>
  <si>
    <t>vanberg@eucken.de</t>
  </si>
  <si>
    <t>Vanberg</t>
  </si>
  <si>
    <t>Viktor</t>
  </si>
  <si>
    <t>Two Kinds of Political Economy: Utility-Individualism v. Choice-Individualism</t>
  </si>
  <si>
    <t>fpavesi@liuc.it</t>
  </si>
  <si>
    <t>Pavesi</t>
  </si>
  <si>
    <t>Filippo</t>
  </si>
  <si>
    <t>Interactive distance learning and student performance</t>
  </si>
  <si>
    <t>wanlin.lin@outlook.com</t>
  </si>
  <si>
    <t>Lin</t>
  </si>
  <si>
    <t>Wanlin</t>
  </si>
  <si>
    <t>The social order of illegal markets in cyberspace:  Extralegal governance and online gambling in China</t>
  </si>
  <si>
    <t>wtnb.toshi@gmail.com</t>
  </si>
  <si>
    <t>Watanabe</t>
  </si>
  <si>
    <t>Toshihiro</t>
  </si>
  <si>
    <t>Evaluating Port Incentive Programs as Trade Support Policy: An Analysis at Japanese Local Container Ports</t>
  </si>
  <si>
    <t>debdatta@iiml.ac.in</t>
  </si>
  <si>
    <t>Pal</t>
  </si>
  <si>
    <t>Debdatta</t>
  </si>
  <si>
    <t>Leveraging Upward Inter-generational Spillovers for Sustainable Living: Evidence from a Randomized Control Trial in India</t>
  </si>
  <si>
    <t>iwanami@iss.u-tokyo.ac.jp</t>
  </si>
  <si>
    <t>Iwanami</t>
  </si>
  <si>
    <t>Yukari</t>
  </si>
  <si>
    <t>The Conventional and Nuclear Balance and the Success of Extended Nuclear Deterrence</t>
  </si>
  <si>
    <t>The Constitutional Impact of United Nations Peacekeeping Missions in the Caribbean</t>
  </si>
  <si>
    <t>haipeng-chen@uiowa.edu</t>
  </si>
  <si>
    <t>Chen</t>
  </si>
  <si>
    <t>Haipeng (Allan)</t>
  </si>
  <si>
    <t>Large Effects of Small Cues: Priming Selfish Economic Decisions</t>
  </si>
  <si>
    <t>felerbose@gmail.com</t>
  </si>
  <si>
    <t>Bose</t>
  </si>
  <si>
    <t>Feler</t>
  </si>
  <si>
    <t>bbaugus@regent.edu</t>
  </si>
  <si>
    <t>Baugus</t>
  </si>
  <si>
    <t>State Abortion Policy, Special Interests and the Median Voter:  An Introduction and Application of the Lozier Score</t>
  </si>
  <si>
    <t>What Ranked Choice Voting Data Reveal About the Probability of a Voting Cycle</t>
  </si>
  <si>
    <t>epacuit@umd.edu</t>
  </si>
  <si>
    <t>Pacuit</t>
  </si>
  <si>
    <t>The Social Utility of Voting Revisited</t>
  </si>
  <si>
    <t>robbie_robinette@mac.com</t>
  </si>
  <si>
    <t>Robinette</t>
  </si>
  <si>
    <t>Robbie</t>
  </si>
  <si>
    <t>Modeling Factionalism and Toxicity Under Different Voting Rules</t>
  </si>
  <si>
    <t>Bbauer2@gmu.edu</t>
  </si>
  <si>
    <t>Bauer</t>
  </si>
  <si>
    <t>Benjamin William</t>
  </si>
  <si>
    <t>Where Danger Lies: The Economics of Papal Elections</t>
  </si>
  <si>
    <t>natkinson@wisc.edu</t>
  </si>
  <si>
    <t>Atkinson</t>
  </si>
  <si>
    <t>Nathan</t>
  </si>
  <si>
    <t>Top-Two Runoff Elections (Uniquely) Dominate Plurality Rule</t>
  </si>
  <si>
    <t>The Existence of Super Voters - More Evidence for the Theory</t>
  </si>
  <si>
    <t>mscacchi@pacificlegal.org</t>
  </si>
  <si>
    <t>Scacchi</t>
  </si>
  <si>
    <t>John Mitchell</t>
  </si>
  <si>
    <t>No Rhyme or Reason: The Consumer Product Safety Commission’s Approach Toward Baby and Kid Products</t>
  </si>
  <si>
    <t>monica.mercz@gmail.com</t>
  </si>
  <si>
    <t>Mercz</t>
  </si>
  <si>
    <t>Monika</t>
  </si>
  <si>
    <t>AI for Child Safety Online: Economic, Social, and Legal Perspectives</t>
  </si>
  <si>
    <t>wtilson@masonlive.gmu.edu</t>
  </si>
  <si>
    <t>Tilson</t>
  </si>
  <si>
    <t>William</t>
  </si>
  <si>
    <t>Impacts of Standardizing and Streamlining Solar Permitting</t>
  </si>
  <si>
    <t>andreas.freytag@uni-jena.de</t>
  </si>
  <si>
    <t>Freytag</t>
  </si>
  <si>
    <t>Not-So-Silent Rebellion: The Political Economy of Heavy Metal</t>
  </si>
  <si>
    <t>Populist Walking Sticks: Redefining Growth Stories in Populist Economies</t>
  </si>
  <si>
    <t>kihwan.bae@mail.wvu.edu</t>
  </si>
  <si>
    <t>Bae</t>
  </si>
  <si>
    <t>Kihwan</t>
  </si>
  <si>
    <t>Occupational Licensing, Immigrant Location Choice, and Labor Market Outcomes: Evidence from Refugee Physicians to U.S. States in the 1930s</t>
  </si>
  <si>
    <t>henrik.guhling@uni-bayreuth.de</t>
  </si>
  <si>
    <t>Guhling</t>
  </si>
  <si>
    <t>Henrik Reinhard</t>
  </si>
  <si>
    <t>Focal Points and Salience in Protest Coordination</t>
  </si>
  <si>
    <t>shubhamo22@iimcal.ac.in</t>
  </si>
  <si>
    <t>Ojha</t>
  </si>
  <si>
    <t>Shubham</t>
  </si>
  <si>
    <t>Upstream Economic Effects of Empowering Local Village Councils: Evidence from India</t>
  </si>
  <si>
    <t>maximilian.dirks@rwi-essen.de</t>
  </si>
  <si>
    <t>Maximilian</t>
  </si>
  <si>
    <t>Measuring political instability at a high frequency – a text mining approach</t>
  </si>
  <si>
    <t>lhk15@duke.edu</t>
  </si>
  <si>
    <t>Kinspergher</t>
  </si>
  <si>
    <t>Lisa Helga</t>
  </si>
  <si>
    <t>A Political Model of Cournot Duopoly  and its Implications for Polarization</t>
  </si>
  <si>
    <t>mvmaciel@uci.edu</t>
  </si>
  <si>
    <t>Maciel</t>
  </si>
  <si>
    <t>Marcelo</t>
  </si>
  <si>
    <t>The Mirage of Political Polarization</t>
  </si>
  <si>
    <t>vincentcarret@creighton.edu</t>
  </si>
  <si>
    <t>Carret</t>
  </si>
  <si>
    <t>Full Employment for All:​ Or, how Macroeconomics Displaced the Entrepreneur</t>
  </si>
  <si>
    <t>satputerafp21@email.iimcal.ac.in</t>
  </si>
  <si>
    <t>Satpute</t>
  </si>
  <si>
    <t>Ravi Ashok</t>
  </si>
  <si>
    <t>Group Specific Public Goods and Political Competition</t>
  </si>
  <si>
    <t>michele.giuranno@unisalento.it</t>
  </si>
  <si>
    <t>Giuranno</t>
  </si>
  <si>
    <t>Michele Giuseppe</t>
  </si>
  <si>
    <t>Buchanan, Einaudi, and Public Debt: Non-equivalence on Ricardian equivalence in the Italian Scienza delle finanze tradition</t>
  </si>
  <si>
    <t>ksweetland@pacificlegal.org</t>
  </si>
  <si>
    <t>Sweetland</t>
  </si>
  <si>
    <t>Kyle John</t>
  </si>
  <si>
    <t>Effect of Inclusionary Housing Ordinances on Housing and Affordability</t>
  </si>
  <si>
    <t>thomas.bassetti@unipd.it</t>
  </si>
  <si>
    <t>Bassetti</t>
  </si>
  <si>
    <t>Vaccination Hesitancy: The Polarizing Role of Social Context</t>
  </si>
  <si>
    <t>Municipal amalgamation and public procurement</t>
  </si>
  <si>
    <t>jjohnston@law.virginia.edu</t>
  </si>
  <si>
    <t>Johnston</t>
  </si>
  <si>
    <t>Jason S</t>
  </si>
  <si>
    <t>Agency Ideology, Legislative Structure and Judicial Review</t>
  </si>
  <si>
    <t>holcombe@fsu.edu</t>
  </si>
  <si>
    <t>Holcombe</t>
  </si>
  <si>
    <t>Randall</t>
  </si>
  <si>
    <t>A Public Choice Analysis of Political Capitalism</t>
  </si>
  <si>
    <t>otto.lehto@nyu.edu</t>
  </si>
  <si>
    <t>Lehto</t>
  </si>
  <si>
    <t>Otto</t>
  </si>
  <si>
    <t>Foucault on Liberal Political Economy and the Negative Income Tax</t>
  </si>
  <si>
    <t>paul.lewis@kcl.ac.uk</t>
  </si>
  <si>
    <t>Lewis</t>
  </si>
  <si>
    <t>Paul</t>
  </si>
  <si>
    <t>Capabilities and Agency in the Work of Amartya Sen and Elinor and Vincent Ostrom: A Comparative Assessment</t>
  </si>
  <si>
    <t>A Conflict of Visions: Cooperation Between Buchanan and the Ostroms</t>
  </si>
  <si>
    <t>The entangled political economy of African slavery in Britain</t>
  </si>
  <si>
    <t>ben@benjaminbroman.com</t>
  </si>
  <si>
    <t>Broman</t>
  </si>
  <si>
    <t>Religious Identity, Economic Grievance, and Collective Action: Evidence from the Irish Tithe War</t>
  </si>
  <si>
    <t>d.ismagilov@ucl.ac.uk</t>
  </si>
  <si>
    <t>Ismagilov</t>
  </si>
  <si>
    <t>Dmitry</t>
  </si>
  <si>
    <t>Divergent Paths: A Political Economic Explanation for the Organizational Evolution of the Roman Catholic and Orthodox Churches</t>
  </si>
  <si>
    <t>chodges@uca.edu</t>
  </si>
  <si>
    <t>Hodges</t>
  </si>
  <si>
    <t>Collin</t>
  </si>
  <si>
    <t>Opportunity or Opportunism? Examining the Political Motivations Behind Opportunity Zone Designations</t>
  </si>
  <si>
    <t>liam.sigaud@maine.edu</t>
  </si>
  <si>
    <t>Sigaud</t>
  </si>
  <si>
    <t>Liam</t>
  </si>
  <si>
    <t>Certificate-of-Need Laws and Access to Healthcare Services</t>
  </si>
  <si>
    <t>tim.baule@googlemail.com</t>
  </si>
  <si>
    <t>Baule</t>
  </si>
  <si>
    <t>Tim</t>
  </si>
  <si>
    <t>Rationalizing Protests – From Individuals to Networks</t>
  </si>
  <si>
    <t>yang.zhou2@unt.edu</t>
  </si>
  <si>
    <t>Zhou</t>
  </si>
  <si>
    <t>Voting with Their Feet? The Impact of Political Ideology on Migration Patterns in the U.S.</t>
  </si>
  <si>
    <t>per.fredriksson@louisville.edu</t>
  </si>
  <si>
    <t>Fredriksson</t>
  </si>
  <si>
    <t>Per</t>
  </si>
  <si>
    <t>Traditional Religion and Entrepreneurship:  Evidence from China</t>
  </si>
  <si>
    <t>Ancestral Irrigation and Culture: Women’s Rights</t>
  </si>
  <si>
    <t>asa.hansson@nek.lu.se</t>
  </si>
  <si>
    <t>Hansson</t>
  </si>
  <si>
    <t>Åsa</t>
  </si>
  <si>
    <t>Can the Asymmetry in Risk-Reward for Politicians Explain the Lack of Structural Reforms in Sweden?</t>
  </si>
  <si>
    <t>kostyazhukov93@gmail.com</t>
  </si>
  <si>
    <t>Zhukov</t>
  </si>
  <si>
    <t>Konstantin</t>
  </si>
  <si>
    <t>Autocrat’s Sales Pitch: Putin’s Justifications for the Invasion of Ukraine</t>
  </si>
  <si>
    <t>mvachris@vwu.edu</t>
  </si>
  <si>
    <t>Vachris</t>
  </si>
  <si>
    <t>Michelle</t>
  </si>
  <si>
    <t>Innovation and Entrepreneurship in the Market for Bourbon</t>
  </si>
  <si>
    <t>hesse@diedezentrale.de</t>
  </si>
  <si>
    <t>Hesse</t>
  </si>
  <si>
    <t>Nils</t>
  </si>
  <si>
    <t>Crony Capitalism and Populism</t>
  </si>
  <si>
    <t>Did Röpke and Buchanan Transform their Populist Impulses into Neoliberal Ideas?</t>
  </si>
  <si>
    <t>manharmfp21@email.iimcal.ac.in</t>
  </si>
  <si>
    <t>Manchanda</t>
  </si>
  <si>
    <t>Manhar</t>
  </si>
  <si>
    <t>The Relevant Third: Threat of Coalition and Economic Development</t>
  </si>
  <si>
    <t>joachim.behnke@zu.de</t>
  </si>
  <si>
    <t>Behnke</t>
  </si>
  <si>
    <t>Joachim</t>
  </si>
  <si>
    <t>The problem of surplus seats in mixed member proportional systems and its consequences in regard to the size of parliament. Evidence from Germany</t>
  </si>
  <si>
    <t>roger.congleton@mail.wvu.edu</t>
  </si>
  <si>
    <t>Congleton</t>
  </si>
  <si>
    <t>Roger</t>
  </si>
  <si>
    <t>Public Choice and the Neoclassical Theory of the Firm: Do Firms Maximize Profits?</t>
  </si>
  <si>
    <t>amedwar1@olemiss.edu</t>
  </si>
  <si>
    <t>Edwards</t>
  </si>
  <si>
    <t>Entrepreneurialism, Managerialism, and Internal Corporate Incentives</t>
  </si>
  <si>
    <t>ndutta@uwlax.edu</t>
  </si>
  <si>
    <t>Dutta</t>
  </si>
  <si>
    <t>Nabamita</t>
  </si>
  <si>
    <t>To Equality: Gendered Outcomes, Economic Freedom &amp; Gender Laws</t>
  </si>
  <si>
    <t>The Economic Costs of Political Assassination: Evidence from the Nepalese Royal Massacre</t>
  </si>
  <si>
    <t>Covert Regime Change and Liberal Ideas</t>
  </si>
  <si>
    <t>The Deep Roots of Revolution: Folklore and Revolts</t>
  </si>
  <si>
    <t>jose.fernandez@louisville.edu</t>
  </si>
  <si>
    <t>Fernandez</t>
  </si>
  <si>
    <t>Jose</t>
  </si>
  <si>
    <t>Mortality and Immigration: The Case of Secure Communities.</t>
  </si>
  <si>
    <t>asiddique@fau.edu</t>
  </si>
  <si>
    <t>Siddique</t>
  </si>
  <si>
    <t>Abu Bakkar</t>
  </si>
  <si>
    <t>Immigrant population and entrepreneurship development in United States metropolitan areas</t>
  </si>
  <si>
    <t>Nclifford@pacificlegal.org</t>
  </si>
  <si>
    <t>Clifford</t>
  </si>
  <si>
    <t>Nicholas Lawrence</t>
  </si>
  <si>
    <t>The General Misfortune of Mankind: The Anti-Federalists, Polycentricity, and the Perpetuation of Political Institutions</t>
  </si>
  <si>
    <t>Timmons</t>
  </si>
  <si>
    <t>State Occupational Licensing Index 2024 Edition</t>
  </si>
  <si>
    <t>vitor.melo@mail.wvu.edu</t>
  </si>
  <si>
    <t>Melo</t>
  </si>
  <si>
    <t>Vitor</t>
  </si>
  <si>
    <t>Drug Decriminalization, Public Health, and Crime: Evidence from Oregon</t>
  </si>
  <si>
    <t>The Influence of Special Interest Groups on Occupational Licensing: A Case of Cosmetology</t>
  </si>
  <si>
    <t>cmcnamara30@gatech.edu</t>
  </si>
  <si>
    <t>McNamara</t>
  </si>
  <si>
    <t>Cici</t>
  </si>
  <si>
    <t>Occupational Licensing Regulations in the Market for Mental Health Care</t>
  </si>
  <si>
    <t>An Interest Group Theory of the U.S. Debt Ceiling</t>
  </si>
  <si>
    <t>lcrouanet@utep.edu</t>
  </si>
  <si>
    <t>Rouanet</t>
  </si>
  <si>
    <t>Louis</t>
  </si>
  <si>
    <t>The Political Economy of U.S. Free Banking</t>
  </si>
  <si>
    <t>Alexander.W.Salter@ttu.edu</t>
  </si>
  <si>
    <t>Salter</t>
  </si>
  <si>
    <t>Normative Dimensions of Central Bank Digital Currencies</t>
  </si>
  <si>
    <t>cpender@mta.ca</t>
  </si>
  <si>
    <t>Pender</t>
  </si>
  <si>
    <t>Casey</t>
  </si>
  <si>
    <t>The Potlatch as Memory</t>
  </si>
  <si>
    <t>joaojalles@gmail.com</t>
  </si>
  <si>
    <t>Jalles</t>
  </si>
  <si>
    <t>Joao</t>
  </si>
  <si>
    <t>Fiscal Consolidations and Public Sector Efficiency: Evidence from Emerging Market Economies</t>
  </si>
  <si>
    <t>Revisiting Public Investment Multipliers: Nonlinear Effects of the Business Cycle, Fiscal Space, Efficiency, and Capital Stock</t>
  </si>
  <si>
    <t>igersheim@unistra.fr</t>
  </si>
  <si>
    <t>Igersheim</t>
  </si>
  <si>
    <t>Herrade</t>
  </si>
  <si>
    <t>The different paths of public choice and social choice theory. Gordon Tullock's cruisade against Kenneth Arrow's 'phantom'</t>
  </si>
  <si>
    <t>spalvarez@jsu.edu</t>
  </si>
  <si>
    <t>Alvarez</t>
  </si>
  <si>
    <t>Sean-Patrick</t>
  </si>
  <si>
    <t>Baptists and Slave-Traders in the Confederate Congress</t>
  </si>
  <si>
    <t>schmal@dice.hhu.de</t>
  </si>
  <si>
    <t>Schmal</t>
  </si>
  <si>
    <t>W. Benedikt</t>
  </si>
  <si>
    <t>Cartels to Protect the Commons? Institutional and Competition Implications</t>
  </si>
  <si>
    <t>harris14@stolaf.edu</t>
  </si>
  <si>
    <t>Harris</t>
  </si>
  <si>
    <t>Colin</t>
  </si>
  <si>
    <t>A Game of Heresy: Princes, Popes, and Political Rents</t>
  </si>
  <si>
    <t>rgao4@tulane.edu</t>
  </si>
  <si>
    <t>Gao</t>
  </si>
  <si>
    <t>Ruipu</t>
  </si>
  <si>
    <t>The Impact of Universal School Vouchers on Educational Performance and Capital Investment of Public Schools</t>
  </si>
  <si>
    <t>mkilgour@wlu.ca</t>
  </si>
  <si>
    <t>Kilgour</t>
  </si>
  <si>
    <t>Two-Person Allocation of Divisible and Indivisible Goods: Envy-Free, Pareto-Optimal, and/or Equitable?</t>
  </si>
  <si>
    <t>maj@ams.org</t>
  </si>
  <si>
    <t>Michael</t>
  </si>
  <si>
    <t>Sequential Apportionments from Stationary Divisor Methods</t>
  </si>
  <si>
    <t>Preventing Gerrymandering: A Moving-Knife Algorithm to Draw Congressional Districts</t>
  </si>
  <si>
    <t>lubani.nondo2@mail.dcu.ie</t>
  </si>
  <si>
    <t>Nondo</t>
  </si>
  <si>
    <t>Lubani</t>
  </si>
  <si>
    <t>The impact of corruption on innovation in the European Union</t>
  </si>
  <si>
    <t>martinrode@unav.es</t>
  </si>
  <si>
    <t>Rode</t>
  </si>
  <si>
    <t>Capitalism and femicide: An empirical investigation</t>
  </si>
  <si>
    <t>aribeir2@gmu.edu</t>
  </si>
  <si>
    <t>Quintas</t>
  </si>
  <si>
    <t>Andre</t>
  </si>
  <si>
    <t>Politics as Conflict: A Neglected Branch of the Virginia School of Political Economy</t>
  </si>
  <si>
    <t>dowj@missouri.edu</t>
  </si>
  <si>
    <t>Dow</t>
  </si>
  <si>
    <t>Jay Kent</t>
  </si>
  <si>
    <t>Electoral Development in the Early United States: Evidence from State Assembly Elections</t>
  </si>
  <si>
    <t>fannimandak@gmail.com</t>
  </si>
  <si>
    <t>Mandák</t>
  </si>
  <si>
    <t>Fanni</t>
  </si>
  <si>
    <t>“Hacking” of a mixed electoral system - A case study on Hungary</t>
  </si>
  <si>
    <t>dusan.vucicevic@fpn.bg.ac.rs</t>
  </si>
  <si>
    <t>Vučićević</t>
  </si>
  <si>
    <t>Dušan</t>
  </si>
  <si>
    <t>Legacy of the Past: Pre-reform Party Competition and Contamination of Single- Member Districts in Mixed Electoral Systems</t>
  </si>
  <si>
    <t>susumu.shikano@uni-konstanz.de</t>
  </si>
  <si>
    <t>Shikano</t>
  </si>
  <si>
    <t>Susumu</t>
  </si>
  <si>
    <t>Risk diversification and vote decisions in mixed-member electoral systems</t>
  </si>
  <si>
    <t>dougherk@uga.edu</t>
  </si>
  <si>
    <t>Dougherty</t>
  </si>
  <si>
    <t>Keith</t>
  </si>
  <si>
    <t>Pivotal Voters at the U.S. Constitutional Convention: Shapley-Owen Values Reconsidered</t>
  </si>
  <si>
    <t>keenaja@vcu.edu</t>
  </si>
  <si>
    <t>Keena</t>
  </si>
  <si>
    <t>Alex</t>
  </si>
  <si>
    <t>Constituency Population Size Scaling and Representation in Mixed Systems</t>
  </si>
  <si>
    <t>jaroslaw.flis@uj.edu.pl</t>
  </si>
  <si>
    <t>Flis</t>
  </si>
  <si>
    <t>Jarosław</t>
  </si>
  <si>
    <t>The Mixed Proportional-Local Electoral System</t>
  </si>
  <si>
    <t>In Search of Determinants of Abortion Policy in a Post-Casey World</t>
  </si>
  <si>
    <t>Uncertainty and Tolerance</t>
  </si>
  <si>
    <t>daniel-sanchezpinol@utc.edu</t>
  </si>
  <si>
    <t>Sánchez-Piñol</t>
  </si>
  <si>
    <t>Dead Letter: Does Constantly replacing the Constitution Erode Trust and Compliance of Formal Institutions?</t>
  </si>
  <si>
    <t>Economic Freedom and Economic Preferences</t>
  </si>
  <si>
    <t>Coup Cascades</t>
  </si>
  <si>
    <t>henry.moncrieff@ttu.edu</t>
  </si>
  <si>
    <t>Moncrieff</t>
  </si>
  <si>
    <t>Coups and rents to the military</t>
  </si>
  <si>
    <t>kmetelska@wne.uw.edu.pl</t>
  </si>
  <si>
    <t>Metelska-Szaniawska</t>
  </si>
  <si>
    <t>Katarzyna</t>
  </si>
  <si>
    <t>Economic consequences of non-compliance with constitutions – the post-socialist “illiberal democracy” perspective</t>
  </si>
  <si>
    <t>jerg.gutmann@uni-hamburg.de</t>
  </si>
  <si>
    <t>Gutmann</t>
  </si>
  <si>
    <t>Jerg</t>
  </si>
  <si>
    <t>Coups and Constitutional Compliance</t>
  </si>
  <si>
    <t>jeremylynnkidd@gmail.com</t>
  </si>
  <si>
    <t>Kidd</t>
  </si>
  <si>
    <t>Friedman, Corporations, and Public Choice</t>
  </si>
  <si>
    <t>Corruption Kills Some People Faster than Others</t>
  </si>
  <si>
    <t>giovannarodriguezg@gmail.com</t>
  </si>
  <si>
    <t>Rodriguez-Garcia</t>
  </si>
  <si>
    <t>Giovanna</t>
  </si>
  <si>
    <t>Perception of Corruption: From individual factors to Party System factors</t>
  </si>
  <si>
    <t>odincer@ilstu.edu</t>
  </si>
  <si>
    <t>Dincer</t>
  </si>
  <si>
    <t>Oguzhan</t>
  </si>
  <si>
    <t>Unholy Alliance: Organized Crime and Corruption</t>
  </si>
  <si>
    <t>jhack@lemoyne.edu</t>
  </si>
  <si>
    <t>Jha</t>
  </si>
  <si>
    <t>Chandan</t>
  </si>
  <si>
    <t>Exploring the Interplay of Corruption, Taxation, and Labor Freedom in Determining the Informal Sector</t>
  </si>
  <si>
    <t>darius.griebenow@tu-darmstadt.de</t>
  </si>
  <si>
    <t>Griebenow</t>
  </si>
  <si>
    <t>Darius</t>
  </si>
  <si>
    <t>Voting Green</t>
  </si>
  <si>
    <t>andranik.tangian@gmail.com</t>
  </si>
  <si>
    <t>Tangian</t>
  </si>
  <si>
    <t>Andranik</t>
  </si>
  <si>
    <t>Changes in the German Political Spectrum</t>
  </si>
  <si>
    <t>jean.muessgens@uni-wh.de</t>
  </si>
  <si>
    <t>Müßgens</t>
  </si>
  <si>
    <t>Jean Maria Maximilian</t>
  </si>
  <si>
    <t>The Gift as an Expression and Producer of Spontaneous Order in the Digital Economy</t>
  </si>
  <si>
    <t>Testing and the Rational Basis Test: Municipalities, Property Values, and Tattoo Studios</t>
  </si>
  <si>
    <t>jlbologna@gmail.com</t>
  </si>
  <si>
    <t>Bologna Pavlik</t>
  </si>
  <si>
    <t>Jamie</t>
  </si>
  <si>
    <t>Corruption, Female Leadership, and Sector Choice: Evidence from Brazil</t>
  </si>
  <si>
    <t>High Taxes, Hidden Harvests: Underground Marijuana Markets in Canada</t>
  </si>
  <si>
    <t>How Much Does Entrepreneurship Really Contribute to Economic Growth?</t>
  </si>
  <si>
    <t>arifi@appstate.edu</t>
  </si>
  <si>
    <t>Arif</t>
  </si>
  <si>
    <t>Imran</t>
  </si>
  <si>
    <t>The Power of Competition: Can New Firms Spark Innovative Activity?</t>
  </si>
  <si>
    <t>justin.t.callais@gmail.com</t>
  </si>
  <si>
    <t>Callais</t>
  </si>
  <si>
    <t>Trailblazers: The Impact of Entrepreneurship on Between-MSA Migration</t>
  </si>
  <si>
    <t>Lawson Rubenstein</t>
  </si>
  <si>
    <t>Kerrianne</t>
  </si>
  <si>
    <t>State-level Institutions and Entrepreneurship: A Spatial Hierarchical Probit Approach</t>
  </si>
  <si>
    <t>Net Productive Entrepreneurship: An MSA-Level Index, 2002-2019</t>
  </si>
  <si>
    <t>kawasaki.14c@g.chuo-u.ac.jp</t>
  </si>
  <si>
    <t>Kawasaki</t>
  </si>
  <si>
    <t>Kazuyasu</t>
  </si>
  <si>
    <t>Do Japanese childcare support policies stimulate women’s employment?</t>
  </si>
  <si>
    <t>crainm@lafayette.edu</t>
  </si>
  <si>
    <t>Crain</t>
  </si>
  <si>
    <t>Mark</t>
  </si>
  <si>
    <t>Tragedy of the Regulatory Commons: How Agency Dispersion Affects Regulatory Outcomes in American States</t>
  </si>
  <si>
    <t>officialbenjaminseevers@gmail.com</t>
  </si>
  <si>
    <t>Seevers</t>
  </si>
  <si>
    <t>Arctic Anarchy: Private Governance among the Inuit of the Polar North</t>
  </si>
  <si>
    <t>adaswish@ttu.edu</t>
  </si>
  <si>
    <t>Swisher</t>
  </si>
  <si>
    <t>Mass Incarceration and the Comprehensive Crime Control Act of 1984</t>
  </si>
  <si>
    <t>cheick_amadou.camara@doctorant.uca.fr</t>
  </si>
  <si>
    <t>Camara</t>
  </si>
  <si>
    <t>Cheick</t>
  </si>
  <si>
    <t>Building credibility: How gender budget transparency boosts commitment to fiscal policy and women's empowerment in Indian states</t>
  </si>
  <si>
    <t>ryan.quandt@cgu.edu</t>
  </si>
  <si>
    <t>Quandt</t>
  </si>
  <si>
    <t>An Iridescent Sunset: An Empirical Analysis of Sunset Legislation</t>
  </si>
  <si>
    <t>jedediah.pida-reese@ttu.edu</t>
  </si>
  <si>
    <t>Pida-Reese</t>
  </si>
  <si>
    <t>Jedediah</t>
  </si>
  <si>
    <t>Did the Plaza Accord Cause Japan’s Real Estate Bubble?</t>
  </si>
  <si>
    <t>ppecorin@ua.edu</t>
  </si>
  <si>
    <t>Pecorino</t>
  </si>
  <si>
    <t>Social Welfare and the Group Size Paradox</t>
  </si>
  <si>
    <t>ihori@grips.ac.jp</t>
  </si>
  <si>
    <t>Ihori</t>
  </si>
  <si>
    <t>Optimal Deficit Ceiling and International Externality of Crisis Risk</t>
  </si>
  <si>
    <t>aldrich@duke.edu</t>
  </si>
  <si>
    <t>Aldrich</t>
  </si>
  <si>
    <t>Is Netanyahu a Condorcet Winner?</t>
  </si>
  <si>
    <t>giuseppe.peressotti@utdallas.edu</t>
  </si>
  <si>
    <t>Peressotti</t>
  </si>
  <si>
    <t>Giuseppe</t>
  </si>
  <si>
    <t>Opposition Party Power and Flawed Constitutional Design: 21st Century Democratic Backsliding in Latin America</t>
  </si>
  <si>
    <t>Democratic Innovations in the Hands of Strong Presidents: Latin American Democracies in Peril</t>
  </si>
  <si>
    <t>joao-pedro.bastos@ttu.edu</t>
  </si>
  <si>
    <t>Bastos</t>
  </si>
  <si>
    <t>Joao Pedro</t>
  </si>
  <si>
    <t>Political Violence in the Long Run: Evidence from a New Dataset of Latin American Military Dictatorships</t>
  </si>
  <si>
    <t>We Also Belong: Collective Property Rights Enforcement and Indigenous Peoples in Latin America</t>
  </si>
  <si>
    <t>cosso@uchicago.edu</t>
  </si>
  <si>
    <t>Cosso</t>
  </si>
  <si>
    <t>Matheus</t>
  </si>
  <si>
    <t>Cronyism vs. Economic Freedom: Experiences from Brazil and India</t>
  </si>
  <si>
    <t>Competition within the Church:  Market entry and the rise of traditional Catholicism in the US</t>
  </si>
  <si>
    <t>pkh6202@nyu.edu</t>
  </si>
  <si>
    <t>Hazlett</t>
  </si>
  <si>
    <t>The Economics of New England Witchcraft</t>
  </si>
  <si>
    <t>shera@chapman.edu</t>
  </si>
  <si>
    <t>Shera</t>
  </si>
  <si>
    <t>Marcus</t>
  </si>
  <si>
    <t>Tracing the Monastic Cycle in England</t>
  </si>
  <si>
    <t>The Constitutional Political Economy of the Early Church in 1 &amp; 2 Clement</t>
  </si>
  <si>
    <t>mesfinmulugetaw@gmail.com</t>
  </si>
  <si>
    <t>Mulugeta Woldegiorgis</t>
  </si>
  <si>
    <t>Mesfin</t>
  </si>
  <si>
    <t>Dead Development Aid in Africa: Reality or Endogeneity?</t>
  </si>
  <si>
    <t>The Ideology of Identity and the Rise of Critical Theory: An Empirical Assessment</t>
  </si>
  <si>
    <t>cristina.strango@etu.univ-orleans.fr</t>
  </si>
  <si>
    <t>Strango</t>
  </si>
  <si>
    <t>Cristina</t>
  </si>
  <si>
    <t>Public Corruption in the Digital Age: Insights from Renewable Energy in the G7</t>
  </si>
  <si>
    <t>pjh3f@mtmail.mtsu.edu</t>
  </si>
  <si>
    <t>Hummel</t>
  </si>
  <si>
    <t>Patricia</t>
  </si>
  <si>
    <t>Economic Ripples: Economic Ripples: Analyzing the Impact of Tobacco Subsidy Termination on Production and Farming Continuity</t>
  </si>
  <si>
    <t>asbranth@go.olemiss.edu</t>
  </si>
  <si>
    <t>Branthoover</t>
  </si>
  <si>
    <t>Sam</t>
  </si>
  <si>
    <t>Seppuku</t>
  </si>
  <si>
    <t>Jesters!</t>
  </si>
  <si>
    <t>alicia.plemmons@mail.wvu.edu</t>
  </si>
  <si>
    <t>Plemmons</t>
  </si>
  <si>
    <t>Alicia</t>
  </si>
  <si>
    <t>Reversing Fortunes: The Political Economy of Psychic Licensing and Rent-Seeking</t>
  </si>
  <si>
    <t>Hillman</t>
  </si>
  <si>
    <t>Jordan</t>
  </si>
  <si>
    <t>Criminal Conversation Trials</t>
  </si>
  <si>
    <t>georg.vanberg@duke.edu</t>
  </si>
  <si>
    <t>Georg</t>
  </si>
  <si>
    <t>Transitional justice and bureaucratic oversight: Accountability for Nazi crimes in West Germany</t>
  </si>
  <si>
    <t>tdoi@keio.jp</t>
  </si>
  <si>
    <t>Doi</t>
  </si>
  <si>
    <t>Takero</t>
  </si>
  <si>
    <t>Why the expansion of child allowance is politically supported in a society with an aging electorate:  Evidence from Japan</t>
  </si>
  <si>
    <t>m.o.hosli@fgga.leidenuniv.nl</t>
  </si>
  <si>
    <t>Hosli</t>
  </si>
  <si>
    <t>Madeleine O.</t>
  </si>
  <si>
    <t>A Dyadic Method to Investigate Voting Behaviour in the Council of the European Union</t>
  </si>
  <si>
    <t>mohammad-ismayl.masud@ttu.edu</t>
  </si>
  <si>
    <t>Al Masud</t>
  </si>
  <si>
    <t>Mohammad Ismayl</t>
  </si>
  <si>
    <t>Assessing the Impact of Climate Change on Environmental Stringency: A Global Comparative Analysis</t>
  </si>
  <si>
    <t>ingemar.bengtsson@lth.lu.se</t>
  </si>
  <si>
    <t>Bengtsson</t>
  </si>
  <si>
    <t>Ingemar</t>
  </si>
  <si>
    <t>The Industry of Rent-Seeking: Agents, Captures, and Consequences</t>
  </si>
  <si>
    <t>Presenter LN</t>
  </si>
  <si>
    <t>Presenter FN</t>
  </si>
  <si>
    <t>Session</t>
  </si>
  <si>
    <t>jdcassola@ufm.edu</t>
  </si>
  <si>
    <t>sfo@ufm.edu</t>
  </si>
  <si>
    <t>crios@ufm.edu</t>
  </si>
  <si>
    <t>Ealy</t>
  </si>
  <si>
    <t>Cassola</t>
  </si>
  <si>
    <t>Fernadez Ordonez</t>
  </si>
  <si>
    <t>Ríos</t>
  </si>
  <si>
    <t>Lenore</t>
  </si>
  <si>
    <t>Santiago</t>
  </si>
  <si>
    <t>Carroll</t>
  </si>
  <si>
    <t>TBD</t>
  </si>
  <si>
    <t>alain.marciano@unito.it</t>
  </si>
  <si>
    <t>emily_skarbek@brown.edu</t>
  </si>
  <si>
    <t>mark.pennington@kcl.ac.uk</t>
  </si>
  <si>
    <t>peter.boettke@gmail.com</t>
  </si>
  <si>
    <t>Alain</t>
  </si>
  <si>
    <t>Marciano</t>
  </si>
  <si>
    <t>Emily</t>
  </si>
  <si>
    <t>Skarbek</t>
  </si>
  <si>
    <t>Pennington</t>
  </si>
  <si>
    <t>Boettke</t>
  </si>
  <si>
    <t>robertericwright@gmail.com</t>
  </si>
  <si>
    <t>Munger</t>
  </si>
  <si>
    <t>Wright</t>
  </si>
  <si>
    <t>vmenaldo@uw.edu</t>
  </si>
  <si>
    <t>lynne.kiesling@northwestern.edu</t>
  </si>
  <si>
    <t>Victor</t>
  </si>
  <si>
    <t>Menaldo</t>
  </si>
  <si>
    <t>Lynne</t>
  </si>
  <si>
    <t>Kiesling</t>
  </si>
  <si>
    <t>george.clarke@tamiu.edu</t>
  </si>
  <si>
    <t>George</t>
  </si>
  <si>
    <t>Clarke</t>
  </si>
  <si>
    <t>First Name</t>
  </si>
  <si>
    <t>Last Name</t>
  </si>
  <si>
    <t>Institution</t>
  </si>
  <si>
    <t>Baylor University</t>
  </si>
  <si>
    <t>Texas Tech University</t>
  </si>
  <si>
    <t>Duke University</t>
  </si>
  <si>
    <t>New York University</t>
  </si>
  <si>
    <t>University of Colorado</t>
  </si>
  <si>
    <t>Jacksonville State University</t>
  </si>
  <si>
    <t>Mercatus Center at George Mason University</t>
  </si>
  <si>
    <t>Wabash College</t>
  </si>
  <si>
    <t>Virginia Tech</t>
  </si>
  <si>
    <t>University of the Punjab, Lahore, Pakistan</t>
  </si>
  <si>
    <t>Manuel H. Johnson for Political Economy at Troy University</t>
  </si>
  <si>
    <t>American Institute for Economic Research</t>
  </si>
  <si>
    <t>Appalachian State University</t>
  </si>
  <si>
    <t>University of Wisconsin</t>
  </si>
  <si>
    <t>West Virginia University</t>
  </si>
  <si>
    <t>Virginia Military Institute</t>
  </si>
  <si>
    <t>NYU</t>
  </si>
  <si>
    <t>George Mason University</t>
  </si>
  <si>
    <t>Regent University</t>
  </si>
  <si>
    <t>University of Bayreuth</t>
  </si>
  <si>
    <t>Zeppelin University</t>
  </si>
  <si>
    <t>Lund University</t>
  </si>
  <si>
    <t>Research Institute of Industrial Economics</t>
  </si>
  <si>
    <t>IFN / Lund university</t>
  </si>
  <si>
    <t>Indiana University, East</t>
  </si>
  <si>
    <t>Florida Southern College</t>
  </si>
  <si>
    <t>University of Mississippi</t>
  </si>
  <si>
    <t>Purdue University</t>
  </si>
  <si>
    <t>University of Texas, El Paso</t>
  </si>
  <si>
    <t>College of Charleston</t>
  </si>
  <si>
    <t>Archbridge Institute</t>
  </si>
  <si>
    <t>Cerdi/Uca Cnrs Ird</t>
  </si>
  <si>
    <t>Creighton University</t>
  </si>
  <si>
    <t>The Citadel</t>
  </si>
  <si>
    <t>Middle Tennessee State University</t>
  </si>
  <si>
    <t>University of Iowa</t>
  </si>
  <si>
    <t>Midwestern State University</t>
  </si>
  <si>
    <t>Texas A&amp;M International University</t>
  </si>
  <si>
    <t>The Pacific Legal Foundation</t>
  </si>
  <si>
    <t>University of Chicago</t>
  </si>
  <si>
    <t>Lafayette College</t>
  </si>
  <si>
    <t>University of Strasbourg</t>
  </si>
  <si>
    <t>Illinois State University</t>
  </si>
  <si>
    <t>Southern Utah University</t>
  </si>
  <si>
    <t>RWI - Leibniz-Institute for Economic Research</t>
  </si>
  <si>
    <t>Keio University and Tokyo Foundation for Policy Research</t>
  </si>
  <si>
    <t>University of Georgia</t>
  </si>
  <si>
    <t>University of Missouri</t>
  </si>
  <si>
    <t>University of Wisconsin - Lacrosse</t>
  </si>
  <si>
    <t>Universidad Francisco Marroquin</t>
  </si>
  <si>
    <t>Angelo State University</t>
  </si>
  <si>
    <t>University of Florida</t>
  </si>
  <si>
    <t>University of Freiburg</t>
  </si>
  <si>
    <t>Universidad Francisco Marroquín</t>
  </si>
  <si>
    <t>University of Louisville</t>
  </si>
  <si>
    <t>Jagiellonian University</t>
  </si>
  <si>
    <t>Friedrich Schiller University Jena</t>
  </si>
  <si>
    <t>Wilfrid Laurier University</t>
  </si>
  <si>
    <t>Tulane University</t>
  </si>
  <si>
    <t>University of Washington</t>
  </si>
  <si>
    <t>Dublin City University</t>
  </si>
  <si>
    <t>University of Salento</t>
  </si>
  <si>
    <t>Technical University of Darmstadt</t>
  </si>
  <si>
    <t>University of Hamburg</t>
  </si>
  <si>
    <t>University of Warsaw</t>
  </si>
  <si>
    <t>University of Pennsylvania</t>
  </si>
  <si>
    <t>Toyo Eiwa University</t>
  </si>
  <si>
    <t>University of Kentucky</t>
  </si>
  <si>
    <t>Die Dezentrale</t>
  </si>
  <si>
    <t>University of Łódź</t>
  </si>
  <si>
    <t>University of Central Arkansas</t>
  </si>
  <si>
    <t>Florida State University</t>
  </si>
  <si>
    <t>University of Tennessee Chattanooga</t>
  </si>
  <si>
    <t>Ball State University</t>
  </si>
  <si>
    <t>Leiden University, Netherlands</t>
  </si>
  <si>
    <t>National Graduate Institute For Policy Studies</t>
  </si>
  <si>
    <t>University College London</t>
  </si>
  <si>
    <t>The University of Tokyo</t>
  </si>
  <si>
    <t>Fayetteville State University</t>
  </si>
  <si>
    <t>University of Lisbon</t>
  </si>
  <si>
    <t>SUNY Fredonia</t>
  </si>
  <si>
    <t>Neoma Business School</t>
  </si>
  <si>
    <t>Le Moyne College</t>
  </si>
  <si>
    <t>American Mathematical Society</t>
  </si>
  <si>
    <t>Chuo University</t>
  </si>
  <si>
    <t>Virginia Commonwealth University</t>
  </si>
  <si>
    <t>Drake University</t>
  </si>
  <si>
    <t>Northwestern University</t>
  </si>
  <si>
    <t>duke university</t>
  </si>
  <si>
    <t>University of  Copenhagen</t>
  </si>
  <si>
    <t>Leibniz-Institute of Agricultural Development in Transition Economies (IAMO)</t>
  </si>
  <si>
    <t>Southern Methodist University</t>
  </si>
  <si>
    <t>Syracuse University</t>
  </si>
  <si>
    <t>King's College London</t>
  </si>
  <si>
    <t>Sun Yat-sen University</t>
  </si>
  <si>
    <t>Francis Marion University</t>
  </si>
  <si>
    <t>Purdue</t>
  </si>
  <si>
    <t>Western Carolina University</t>
  </si>
  <si>
    <t>University of California, Irvine</t>
  </si>
  <si>
    <t>Austin Peay State University</t>
  </si>
  <si>
    <t>Carleton University</t>
  </si>
  <si>
    <t>Indian Institute of Management Calcutta</t>
  </si>
  <si>
    <t>Nemzeti Közszolgálati Egyetem</t>
  </si>
  <si>
    <t>Università di Torino</t>
  </si>
  <si>
    <t>Illinois Wesleyan University</t>
  </si>
  <si>
    <t>Georgia Tech</t>
  </si>
  <si>
    <t>Berry College</t>
  </si>
  <si>
    <t>The George Washington University</t>
  </si>
  <si>
    <t>Witten/Herdecke University</t>
  </si>
  <si>
    <t>Institute of Business Administration</t>
  </si>
  <si>
    <t>Technische Universität Darmstadt</t>
  </si>
  <si>
    <t>University of Texas, Dallas</t>
  </si>
  <si>
    <t>Indian Institute of Management, Calcutta</t>
  </si>
  <si>
    <t>University of Maryland</t>
  </si>
  <si>
    <t>Indian Institute of Management Lucknow</t>
  </si>
  <si>
    <t>LIUC University</t>
  </si>
  <si>
    <t>Mount Allison University</t>
  </si>
  <si>
    <t>University of Texas at Dallas</t>
  </si>
  <si>
    <t>Mercatus Center</t>
  </si>
  <si>
    <t>Free Market Institute at Texas Tech University</t>
  </si>
  <si>
    <t>Indiana University Bloomington</t>
  </si>
  <si>
    <t>Claremont Graduate University</t>
  </si>
  <si>
    <t>New Mexico State University</t>
  </si>
  <si>
    <t>Francisco Marroquín University</t>
  </si>
  <si>
    <t>Weber State University</t>
  </si>
  <si>
    <t>Universidad de Navarra</t>
  </si>
  <si>
    <t>Universidad Autonoma De Bucaramanga</t>
  </si>
  <si>
    <t>University of Texas El Paso</t>
  </si>
  <si>
    <t>University of Tennessee at Chattanooga</t>
  </si>
  <si>
    <t>Pacific Legal Foundation</t>
  </si>
  <si>
    <t>Ilmenau Tech</t>
  </si>
  <si>
    <t>University of Virginia</t>
  </si>
  <si>
    <t>Chapman University</t>
  </si>
  <si>
    <t>Universität Konstanz</t>
  </si>
  <si>
    <t>Binghamton University</t>
  </si>
  <si>
    <t>Florida Atlantic University</t>
  </si>
  <si>
    <t>Knee Regulatory Research Center</t>
  </si>
  <si>
    <t>Brown University</t>
  </si>
  <si>
    <t>Sweet Briar College</t>
  </si>
  <si>
    <t>Institute of Public Finance</t>
  </si>
  <si>
    <t>Leo - University of Orléans</t>
  </si>
  <si>
    <t>Karlsruhe Institute of Technology</t>
  </si>
  <si>
    <t>University of Evansville</t>
  </si>
  <si>
    <t>Virginia Polytechnic Institute And State University</t>
  </si>
  <si>
    <t>Universidad de las Hespérides</t>
  </si>
  <si>
    <t>University of Wisconsin - La Crosse</t>
  </si>
  <si>
    <t>Virginia Wesleyan University</t>
  </si>
  <si>
    <t>Walter Eucken Institute</t>
  </si>
  <si>
    <t>University of Belgrade</t>
  </si>
  <si>
    <t>University of Louisiana at Lafayette</t>
  </si>
  <si>
    <t>Mannkal</t>
  </si>
  <si>
    <t>Shukutoku University</t>
  </si>
  <si>
    <t>Central Michigan University</t>
  </si>
  <si>
    <t>Cato</t>
  </si>
  <si>
    <t>Cardiff University</t>
  </si>
  <si>
    <t>American Institute For Economic Research</t>
  </si>
  <si>
    <t>University of North Texas</t>
  </si>
  <si>
    <t>Indiana University Kokomo</t>
  </si>
  <si>
    <t>Universitá di Padova</t>
  </si>
  <si>
    <t>Aarhus Universitet</t>
  </si>
  <si>
    <t>St Olaf College</t>
  </si>
  <si>
    <t>The Independent Institute</t>
  </si>
  <si>
    <t>University of Alabama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</si>
</sst>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[$-F800]dddd\,\ mmmm\ dd\,\ yyyy"/>
    <numFmt numFmtId="174" formatCode="h:mm;@"/>
  </numFmts>
  <fonts count="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0" applyFont="1"/>
    <xf numFmtId="172" fontId="1" fillId="0" borderId="0" xfId="0" applyNumberFormat="1" applyFont="1"/>
    <xf numFmtId="172" fontId="0" fillId="0" borderId="0" xfId="0" applyNumberFormat="1"/>
    <xf numFmtId="174" fontId="1" fillId="0" borderId="0" xfId="0" applyNumberFormat="1" applyFont="1"/>
    <xf numFmtId="174" fontId="0" fillId="0" borderId="0" xfId="0" applyNumberFormat="1"/>
    <xf numFmtId="0" fontId="2" fillId="0" borderId="0" xfId="1"/>
    <xf numFmtId="0" fontId="1" fillId="0" borderId="0" xfId="1" applyFont="1"/>
    <xf numFmtId="14" fontId="2" fillId="0" borderId="0" xfId="1" applyNumberFormat="1"/>
    <xf numFmtId="174" fontId="2" fillId="0" borderId="0" xfId="1" applyNumberFormat="1"/>
  </cellXfs>
  <cellStyles count="2">
    <cellStyle name="Normal" xfId="0" builtinId="0"/>
    <cellStyle name="Normal 2" xfId="1" xr:uid="{81DCA5C5-ED9E-164B-ABC5-4956819F36F1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99"/>
  <sheetViews>
    <sheetView workbookViewId="0">
      <selection activeCell="B2" sqref="B2:F99"/>
    </sheetView>
  </sheetViews>
  <sheetFormatPr baseColWidth="10" defaultRowHeight="15" x14ac:dyDescent="0.2"/>
  <cols>
    <col min="1" max="1" width="6.1640625" bestFit="1" customWidth="1"/>
    <col min="2" max="2" width="20" style="5" bestFit="1" customWidth="1"/>
    <col min="3" max="4" width="5.6640625" style="7" bestFit="1" customWidth="1"/>
    <col min="5" max="5" width="19.6640625" bestFit="1" customWidth="1"/>
    <col min="6" max="6" width="86.6640625" bestFit="1" customWidth="1"/>
  </cols>
  <sheetData>
    <row r="1" spans="1:7" x14ac:dyDescent="0.2">
      <c r="A1" s="1" t="s">
        <v>0</v>
      </c>
      <c r="B1" s="4" t="s">
        <v>3</v>
      </c>
      <c r="C1" s="6" t="s">
        <v>5</v>
      </c>
      <c r="D1" s="6" t="s">
        <v>6</v>
      </c>
      <c r="E1" s="1" t="s">
        <v>4</v>
      </c>
      <c r="F1" s="1" t="s">
        <v>1</v>
      </c>
    </row>
    <row r="2" spans="1:7" x14ac:dyDescent="0.2">
      <c r="A2" s="2">
        <v>54053</v>
      </c>
      <c r="B2" s="5">
        <v>45722</v>
      </c>
      <c r="C2" s="7">
        <v>0.54166666666666663</v>
      </c>
      <c r="D2" s="7">
        <v>0.77083333333333337</v>
      </c>
      <c r="E2" s="3" t="s">
        <v>174</v>
      </c>
      <c r="F2" t="s">
        <v>155</v>
      </c>
      <c r="G2">
        <f>COUNTIF('Detailed Schedule'!E:E,Overview!F2)</f>
        <v>3</v>
      </c>
    </row>
    <row r="3" spans="1:7" x14ac:dyDescent="0.2">
      <c r="A3" s="2">
        <v>54051</v>
      </c>
      <c r="B3" s="5">
        <v>45722</v>
      </c>
      <c r="C3" s="7">
        <v>0.67708333333333337</v>
      </c>
      <c r="D3" s="7">
        <v>0.73958333333333337</v>
      </c>
      <c r="E3" t="s">
        <v>40</v>
      </c>
      <c r="F3" t="s">
        <v>152</v>
      </c>
      <c r="G3">
        <f>COUNTIF('Detailed Schedule'!E:E,Overview!F3)</f>
        <v>1</v>
      </c>
    </row>
    <row r="4" spans="1:7" x14ac:dyDescent="0.2">
      <c r="A4" s="2">
        <v>54052</v>
      </c>
      <c r="B4" s="5">
        <v>45722</v>
      </c>
      <c r="C4" s="7">
        <v>0.73958333333333337</v>
      </c>
      <c r="D4" s="7">
        <v>0.80208333333333337</v>
      </c>
      <c r="E4" t="s">
        <v>154</v>
      </c>
      <c r="F4" t="s">
        <v>153</v>
      </c>
      <c r="G4">
        <f>COUNTIF('Detailed Schedule'!E:E,Overview!F4)</f>
        <v>1</v>
      </c>
    </row>
    <row r="5" spans="1:7" x14ac:dyDescent="0.2">
      <c r="A5" s="2">
        <v>54060</v>
      </c>
      <c r="B5" s="5">
        <v>45722</v>
      </c>
      <c r="C5" s="7">
        <v>0.80208333333333337</v>
      </c>
      <c r="D5" s="7">
        <v>0.99930555555555556</v>
      </c>
      <c r="E5" s="3" t="s">
        <v>163</v>
      </c>
      <c r="F5" t="s">
        <v>164</v>
      </c>
      <c r="G5">
        <f>COUNTIF('Detailed Schedule'!E:E,Overview!F5)</f>
        <v>3</v>
      </c>
    </row>
    <row r="6" spans="1:7" x14ac:dyDescent="0.2">
      <c r="A6" s="2">
        <v>54054</v>
      </c>
      <c r="B6" s="5">
        <v>45723</v>
      </c>
      <c r="C6" s="7">
        <v>0.29166666666666669</v>
      </c>
      <c r="D6" s="7">
        <v>0.33333333333333331</v>
      </c>
      <c r="E6" s="3" t="s">
        <v>166</v>
      </c>
      <c r="F6" t="s">
        <v>156</v>
      </c>
      <c r="G6">
        <f>COUNTIF('Detailed Schedule'!E:E,Overview!F6)</f>
        <v>2</v>
      </c>
    </row>
    <row r="7" spans="1:7" x14ac:dyDescent="0.2">
      <c r="A7" s="2">
        <v>54053</v>
      </c>
      <c r="B7" s="5">
        <v>45723</v>
      </c>
      <c r="C7" s="7">
        <v>0.29166666666666669</v>
      </c>
      <c r="D7" s="7">
        <v>0.70833333333333337</v>
      </c>
      <c r="E7" s="3" t="s">
        <v>174</v>
      </c>
      <c r="F7" t="s">
        <v>155</v>
      </c>
      <c r="G7">
        <f>COUNTIF('Detailed Schedule'!E:E,Overview!F7)</f>
        <v>3</v>
      </c>
    </row>
    <row r="8" spans="1:7" hidden="1" x14ac:dyDescent="0.2">
      <c r="A8" s="2">
        <v>53289</v>
      </c>
      <c r="B8" s="5">
        <v>45723</v>
      </c>
      <c r="C8" s="7">
        <v>0.33333333333333331</v>
      </c>
      <c r="D8" s="7">
        <v>0.39583333333333331</v>
      </c>
      <c r="E8" t="s">
        <v>12</v>
      </c>
      <c r="F8" t="s">
        <v>116</v>
      </c>
      <c r="G8">
        <f>COUNTIF('Detailed Schedule'!E:E,Overview!F8)</f>
        <v>4</v>
      </c>
    </row>
    <row r="9" spans="1:7" hidden="1" x14ac:dyDescent="0.2">
      <c r="A9" s="2">
        <v>52645</v>
      </c>
      <c r="B9" s="5">
        <v>45723</v>
      </c>
      <c r="C9" s="7">
        <v>0.33333333333333331</v>
      </c>
      <c r="D9" s="7">
        <v>0.39583333333333331</v>
      </c>
      <c r="E9" t="s">
        <v>47</v>
      </c>
      <c r="F9" t="s">
        <v>82</v>
      </c>
      <c r="G9">
        <f>COUNTIF('Detailed Schedule'!E:E,Overview!F9)</f>
        <v>3</v>
      </c>
    </row>
    <row r="10" spans="1:7" hidden="1" x14ac:dyDescent="0.2">
      <c r="A10" s="2">
        <v>53290</v>
      </c>
      <c r="B10" s="5">
        <v>45723</v>
      </c>
      <c r="C10" s="7">
        <v>0.33333333333333331</v>
      </c>
      <c r="D10" s="7">
        <v>0.39583333333333331</v>
      </c>
      <c r="E10" t="s">
        <v>33</v>
      </c>
      <c r="F10" t="s">
        <v>117</v>
      </c>
      <c r="G10">
        <f>COUNTIF('Detailed Schedule'!E:E,Overview!F10)</f>
        <v>4</v>
      </c>
    </row>
    <row r="11" spans="1:7" hidden="1" x14ac:dyDescent="0.2">
      <c r="A11" s="2">
        <v>53312</v>
      </c>
      <c r="B11" s="5">
        <v>45723</v>
      </c>
      <c r="C11" s="7">
        <v>0.33333333333333331</v>
      </c>
      <c r="D11" s="7">
        <v>0.39583333333333331</v>
      </c>
      <c r="E11" t="s">
        <v>55</v>
      </c>
      <c r="F11" t="s">
        <v>137</v>
      </c>
      <c r="G11">
        <f>COUNTIF('Detailed Schedule'!E:E,Overview!F11)</f>
        <v>4</v>
      </c>
    </row>
    <row r="12" spans="1:7" hidden="1" x14ac:dyDescent="0.2">
      <c r="A12" s="2">
        <v>52130</v>
      </c>
      <c r="B12" s="5">
        <v>45723</v>
      </c>
      <c r="C12" s="7">
        <v>0.33333333333333331</v>
      </c>
      <c r="D12" s="7">
        <v>0.39583333333333331</v>
      </c>
      <c r="E12" t="s">
        <v>15</v>
      </c>
      <c r="F12" t="s">
        <v>13</v>
      </c>
      <c r="G12">
        <f>COUNTIF('Detailed Schedule'!E:E,Overview!F12)</f>
        <v>4</v>
      </c>
    </row>
    <row r="13" spans="1:7" hidden="1" x14ac:dyDescent="0.2">
      <c r="A13" s="2">
        <v>53303</v>
      </c>
      <c r="B13" s="5">
        <v>45723</v>
      </c>
      <c r="C13" s="7">
        <v>0.33333333333333331</v>
      </c>
      <c r="D13" s="7">
        <v>0.39583333333333331</v>
      </c>
      <c r="E13" t="s">
        <v>60</v>
      </c>
      <c r="F13" t="s">
        <v>129</v>
      </c>
      <c r="G13">
        <f>COUNTIF('Detailed Schedule'!E:E,Overview!F13)</f>
        <v>3</v>
      </c>
    </row>
    <row r="14" spans="1:7" hidden="1" x14ac:dyDescent="0.2">
      <c r="A14" s="2">
        <v>52487</v>
      </c>
      <c r="B14" s="5">
        <v>45723</v>
      </c>
      <c r="C14" s="7">
        <v>0.33333333333333331</v>
      </c>
      <c r="D14" s="7">
        <v>0.39583333333333331</v>
      </c>
      <c r="E14" t="s">
        <v>22</v>
      </c>
      <c r="F14" t="s">
        <v>41</v>
      </c>
      <c r="G14">
        <f>COUNTIF('Detailed Schedule'!E:E,Overview!F14)</f>
        <v>4</v>
      </c>
    </row>
    <row r="15" spans="1:7" hidden="1" x14ac:dyDescent="0.2">
      <c r="A15" s="2">
        <v>52684</v>
      </c>
      <c r="B15" s="5">
        <v>45723</v>
      </c>
      <c r="C15" s="7">
        <v>0.33333333333333331</v>
      </c>
      <c r="D15" s="7">
        <v>0.39583333333333331</v>
      </c>
      <c r="E15" t="s">
        <v>40</v>
      </c>
      <c r="F15" t="s">
        <v>90</v>
      </c>
      <c r="G15">
        <f>COUNTIF('Detailed Schedule'!E:E,Overview!F15)</f>
        <v>4</v>
      </c>
    </row>
    <row r="16" spans="1:7" hidden="1" x14ac:dyDescent="0.2">
      <c r="A16" s="2">
        <v>52264</v>
      </c>
      <c r="B16" s="5">
        <v>45723</v>
      </c>
      <c r="C16" s="7">
        <v>0.33333333333333331</v>
      </c>
      <c r="D16" s="7">
        <v>0.39583333333333331</v>
      </c>
      <c r="E16" t="s">
        <v>17</v>
      </c>
      <c r="F16" t="s">
        <v>23</v>
      </c>
      <c r="G16">
        <f>COUNTIF('Detailed Schedule'!E:E,Overview!F16)</f>
        <v>4</v>
      </c>
    </row>
    <row r="17" spans="1:7" hidden="1" x14ac:dyDescent="0.2">
      <c r="A17" s="2">
        <v>53282</v>
      </c>
      <c r="B17" s="5">
        <v>45723</v>
      </c>
      <c r="C17" s="7">
        <v>0.33333333333333331</v>
      </c>
      <c r="D17" s="7">
        <v>0.39583333333333331</v>
      </c>
      <c r="E17" t="s">
        <v>77</v>
      </c>
      <c r="F17" t="s">
        <v>110</v>
      </c>
      <c r="G17">
        <f>COUNTIF('Detailed Schedule'!E:E,Overview!F17)</f>
        <v>4</v>
      </c>
    </row>
    <row r="18" spans="1:7" x14ac:dyDescent="0.2">
      <c r="A18" s="2">
        <v>54055</v>
      </c>
      <c r="B18" s="5">
        <v>45723</v>
      </c>
      <c r="C18" s="7">
        <v>0.39583333333333331</v>
      </c>
      <c r="D18" s="7">
        <v>0.41666666666666669</v>
      </c>
      <c r="E18" s="3" t="s">
        <v>166</v>
      </c>
      <c r="F18" t="s">
        <v>157</v>
      </c>
      <c r="G18">
        <f>COUNTIF('Detailed Schedule'!E:E,Overview!F18)</f>
        <v>2</v>
      </c>
    </row>
    <row r="19" spans="1:7" x14ac:dyDescent="0.2">
      <c r="A19" s="2">
        <v>54057</v>
      </c>
      <c r="B19" s="5">
        <v>45723</v>
      </c>
      <c r="C19" s="7">
        <v>0.41666666666666669</v>
      </c>
      <c r="D19" s="7">
        <v>0.47222222222222221</v>
      </c>
      <c r="E19" t="s">
        <v>40</v>
      </c>
      <c r="F19" t="s">
        <v>159</v>
      </c>
      <c r="G19">
        <f>COUNTIF('Detailed Schedule'!E:E,Overview!F19)</f>
        <v>1</v>
      </c>
    </row>
    <row r="20" spans="1:7" x14ac:dyDescent="0.2">
      <c r="A20" s="2">
        <v>54058</v>
      </c>
      <c r="B20" s="5">
        <v>45723</v>
      </c>
      <c r="C20" s="7">
        <v>0.47222222222222221</v>
      </c>
      <c r="D20" s="7">
        <v>0.53472222222222221</v>
      </c>
      <c r="E20" t="s">
        <v>161</v>
      </c>
      <c r="F20" t="s">
        <v>160</v>
      </c>
      <c r="G20">
        <f>COUNTIF('Detailed Schedule'!E:E,Overview!F20)</f>
        <v>1</v>
      </c>
    </row>
    <row r="21" spans="1:7" x14ac:dyDescent="0.2">
      <c r="A21" s="2">
        <v>54059</v>
      </c>
      <c r="B21" s="5">
        <v>45723</v>
      </c>
      <c r="C21" s="7">
        <v>0.47222222222222221</v>
      </c>
      <c r="D21" s="7">
        <v>0.53472222222222221</v>
      </c>
      <c r="E21" t="s">
        <v>163</v>
      </c>
      <c r="F21" t="s">
        <v>162</v>
      </c>
      <c r="G21">
        <f>COUNTIF('Detailed Schedule'!E:E,Overview!F21)</f>
        <v>1</v>
      </c>
    </row>
    <row r="22" spans="1:7" hidden="1" x14ac:dyDescent="0.2">
      <c r="A22" s="2">
        <v>52586</v>
      </c>
      <c r="B22" s="5">
        <v>45723</v>
      </c>
      <c r="C22" s="7">
        <v>0.54166666666666663</v>
      </c>
      <c r="D22" s="7">
        <v>0.60416666666666663</v>
      </c>
      <c r="E22" t="s">
        <v>12</v>
      </c>
      <c r="F22" t="s">
        <v>67</v>
      </c>
      <c r="G22">
        <f>COUNTIF('Detailed Schedule'!E:E,Overview!F22)</f>
        <v>4</v>
      </c>
    </row>
    <row r="23" spans="1:7" hidden="1" x14ac:dyDescent="0.2">
      <c r="A23" s="2">
        <v>53294</v>
      </c>
      <c r="B23" s="5">
        <v>45723</v>
      </c>
      <c r="C23" s="7">
        <v>0.54166666666666663</v>
      </c>
      <c r="D23" s="7">
        <v>0.60416666666666663</v>
      </c>
      <c r="E23" t="s">
        <v>47</v>
      </c>
      <c r="F23" t="s">
        <v>121</v>
      </c>
      <c r="G23">
        <f>COUNTIF('Detailed Schedule'!E:E,Overview!F23)</f>
        <v>4</v>
      </c>
    </row>
    <row r="24" spans="1:7" hidden="1" x14ac:dyDescent="0.2">
      <c r="A24" s="2">
        <v>53297</v>
      </c>
      <c r="B24" s="5">
        <v>45723</v>
      </c>
      <c r="C24" s="7">
        <v>0.54166666666666663</v>
      </c>
      <c r="D24" s="7">
        <v>0.60416666666666663</v>
      </c>
      <c r="E24" t="s">
        <v>33</v>
      </c>
      <c r="F24" t="s">
        <v>123</v>
      </c>
      <c r="G24">
        <f>COUNTIF('Detailed Schedule'!E:E,Overview!F24)</f>
        <v>4</v>
      </c>
    </row>
    <row r="25" spans="1:7" hidden="1" x14ac:dyDescent="0.2">
      <c r="A25" s="2">
        <v>53315</v>
      </c>
      <c r="B25" s="5">
        <v>45723</v>
      </c>
      <c r="C25" s="7">
        <v>0.54166666666666663</v>
      </c>
      <c r="D25" s="7">
        <v>0.60416666666666663</v>
      </c>
      <c r="E25" t="s">
        <v>55</v>
      </c>
      <c r="F25" t="s">
        <v>140</v>
      </c>
      <c r="G25">
        <f>COUNTIF('Detailed Schedule'!E:E,Overview!F25)</f>
        <v>4</v>
      </c>
    </row>
    <row r="26" spans="1:7" hidden="1" x14ac:dyDescent="0.2">
      <c r="A26" s="2">
        <v>53308</v>
      </c>
      <c r="B26" s="5">
        <v>45723</v>
      </c>
      <c r="C26" s="7">
        <v>0.54166666666666663</v>
      </c>
      <c r="D26" s="7">
        <v>0.60416666666666663</v>
      </c>
      <c r="E26" t="s">
        <v>15</v>
      </c>
      <c r="F26" t="s">
        <v>133</v>
      </c>
      <c r="G26">
        <f>COUNTIF('Detailed Schedule'!E:E,Overview!F26)</f>
        <v>4</v>
      </c>
    </row>
    <row r="27" spans="1:7" hidden="1" x14ac:dyDescent="0.2">
      <c r="A27" s="2">
        <v>53287</v>
      </c>
      <c r="B27" s="5">
        <v>45723</v>
      </c>
      <c r="C27" s="7">
        <v>0.54166666666666663</v>
      </c>
      <c r="D27" s="7">
        <v>0.60416666666666663</v>
      </c>
      <c r="E27" t="s">
        <v>60</v>
      </c>
      <c r="F27" t="s">
        <v>114</v>
      </c>
      <c r="G27">
        <f>COUNTIF('Detailed Schedule'!E:E,Overview!F27)</f>
        <v>4</v>
      </c>
    </row>
    <row r="28" spans="1:7" hidden="1" x14ac:dyDescent="0.2">
      <c r="A28" s="2">
        <v>52217</v>
      </c>
      <c r="B28" s="5">
        <v>45723</v>
      </c>
      <c r="C28" s="7">
        <v>0.54166666666666663</v>
      </c>
      <c r="D28" s="7">
        <v>0.60416666666666663</v>
      </c>
      <c r="E28" t="s">
        <v>22</v>
      </c>
      <c r="F28" t="s">
        <v>18</v>
      </c>
      <c r="G28">
        <f>COUNTIF('Detailed Schedule'!E:E,Overview!F28)</f>
        <v>4</v>
      </c>
    </row>
    <row r="29" spans="1:7" x14ac:dyDescent="0.2">
      <c r="A29" s="2">
        <v>52843</v>
      </c>
      <c r="B29" s="5">
        <v>45723</v>
      </c>
      <c r="C29" s="7">
        <v>0.54166666666666663</v>
      </c>
      <c r="D29" s="7">
        <v>0.60416666666666663</v>
      </c>
      <c r="E29" t="s">
        <v>40</v>
      </c>
      <c r="F29" t="s">
        <v>97</v>
      </c>
      <c r="G29">
        <f>COUNTIF('Detailed Schedule'!E:E,Overview!F29)</f>
        <v>5</v>
      </c>
    </row>
    <row r="30" spans="1:7" hidden="1" x14ac:dyDescent="0.2">
      <c r="A30" s="2">
        <v>53313</v>
      </c>
      <c r="B30" s="5">
        <v>45723</v>
      </c>
      <c r="C30" s="7">
        <v>0.54166666666666663</v>
      </c>
      <c r="D30" s="7">
        <v>0.60416666666666663</v>
      </c>
      <c r="E30" t="s">
        <v>17</v>
      </c>
      <c r="F30" t="s">
        <v>138</v>
      </c>
      <c r="G30">
        <f>COUNTIF('Detailed Schedule'!E:E,Overview!F30)</f>
        <v>4</v>
      </c>
    </row>
    <row r="31" spans="1:7" x14ac:dyDescent="0.2">
      <c r="A31" s="2">
        <v>54056</v>
      </c>
      <c r="B31" s="5">
        <v>45723</v>
      </c>
      <c r="C31" s="7">
        <v>0.60416666666666663</v>
      </c>
      <c r="D31" s="7">
        <v>0.61111111111111116</v>
      </c>
      <c r="E31" s="3" t="s">
        <v>166</v>
      </c>
      <c r="F31" t="s">
        <v>158</v>
      </c>
      <c r="G31">
        <f>COUNTIF('Detailed Schedule'!E:E,Overview!F31)</f>
        <v>4</v>
      </c>
    </row>
    <row r="32" spans="1:7" hidden="1" x14ac:dyDescent="0.2">
      <c r="A32" s="2">
        <v>53311</v>
      </c>
      <c r="B32" s="5">
        <v>45723</v>
      </c>
      <c r="C32" s="7">
        <v>0.61111111111111116</v>
      </c>
      <c r="D32" s="7">
        <v>0.67361111111111116</v>
      </c>
      <c r="E32" t="s">
        <v>12</v>
      </c>
      <c r="F32" t="s">
        <v>136</v>
      </c>
      <c r="G32">
        <f>COUNTIF('Detailed Schedule'!E:E,Overview!F32)</f>
        <v>4</v>
      </c>
    </row>
    <row r="33" spans="1:7" hidden="1" x14ac:dyDescent="0.2">
      <c r="A33" s="2">
        <v>53299</v>
      </c>
      <c r="B33" s="5">
        <v>45723</v>
      </c>
      <c r="C33" s="7">
        <v>0.61111111111111116</v>
      </c>
      <c r="D33" s="7">
        <v>0.67361111111111116</v>
      </c>
      <c r="E33" t="s">
        <v>47</v>
      </c>
      <c r="F33" t="s">
        <v>125</v>
      </c>
      <c r="G33">
        <f>COUNTIF('Detailed Schedule'!E:E,Overview!F33)</f>
        <v>4</v>
      </c>
    </row>
    <row r="34" spans="1:7" hidden="1" x14ac:dyDescent="0.2">
      <c r="A34" s="2">
        <v>53295</v>
      </c>
      <c r="B34" s="5">
        <v>45723</v>
      </c>
      <c r="C34" s="7">
        <v>0.61111111111111116</v>
      </c>
      <c r="D34" s="7">
        <v>0.67361111111111116</v>
      </c>
      <c r="E34" t="s">
        <v>33</v>
      </c>
      <c r="F34" t="s">
        <v>122</v>
      </c>
      <c r="G34">
        <f>COUNTIF('Detailed Schedule'!E:E,Overview!F34)</f>
        <v>4</v>
      </c>
    </row>
    <row r="35" spans="1:7" hidden="1" x14ac:dyDescent="0.2">
      <c r="A35" s="2">
        <v>53292</v>
      </c>
      <c r="B35" s="5">
        <v>45723</v>
      </c>
      <c r="C35" s="7">
        <v>0.61111111111111116</v>
      </c>
      <c r="D35" s="7">
        <v>0.67361111111111116</v>
      </c>
      <c r="E35" t="s">
        <v>55</v>
      </c>
      <c r="F35" t="s">
        <v>119</v>
      </c>
      <c r="G35">
        <f>COUNTIF('Detailed Schedule'!E:E,Overview!F35)</f>
        <v>4</v>
      </c>
    </row>
    <row r="36" spans="1:7" hidden="1" x14ac:dyDescent="0.2">
      <c r="A36" s="2">
        <v>53306</v>
      </c>
      <c r="B36" s="5">
        <v>45723</v>
      </c>
      <c r="C36" s="7">
        <v>0.61111111111111116</v>
      </c>
      <c r="D36" s="7">
        <v>0.67361111111111116</v>
      </c>
      <c r="E36" t="s">
        <v>15</v>
      </c>
      <c r="F36" t="s">
        <v>131</v>
      </c>
      <c r="G36">
        <f>COUNTIF('Detailed Schedule'!E:E,Overview!F36)</f>
        <v>4</v>
      </c>
    </row>
    <row r="37" spans="1:7" x14ac:dyDescent="0.2">
      <c r="A37" s="2">
        <v>54062</v>
      </c>
      <c r="B37" s="5">
        <v>45723</v>
      </c>
      <c r="C37" s="7">
        <v>0.61111111111111116</v>
      </c>
      <c r="D37" s="7">
        <v>0.67361111111111116</v>
      </c>
      <c r="E37" t="s">
        <v>60</v>
      </c>
      <c r="F37" t="s">
        <v>167</v>
      </c>
      <c r="G37">
        <f>COUNTIF('Detailed Schedule'!E:E,Overview!F37)</f>
        <v>3</v>
      </c>
    </row>
    <row r="38" spans="1:7" hidden="1" x14ac:dyDescent="0.2">
      <c r="A38" s="2">
        <v>53301</v>
      </c>
      <c r="B38" s="5">
        <v>45723</v>
      </c>
      <c r="C38" s="7">
        <v>0.61111111111111116</v>
      </c>
      <c r="D38" s="7">
        <v>0.67361111111111116</v>
      </c>
      <c r="E38" t="s">
        <v>22</v>
      </c>
      <c r="F38" t="s">
        <v>127</v>
      </c>
      <c r="G38">
        <f>COUNTIF('Detailed Schedule'!E:E,Overview!F38)</f>
        <v>4</v>
      </c>
    </row>
    <row r="39" spans="1:7" hidden="1" x14ac:dyDescent="0.2">
      <c r="A39" s="2">
        <v>53304</v>
      </c>
      <c r="B39" s="5">
        <v>45723</v>
      </c>
      <c r="C39" s="7">
        <v>0.61111111111111116</v>
      </c>
      <c r="D39" s="7">
        <v>0.67361111111111116</v>
      </c>
      <c r="E39" t="s">
        <v>40</v>
      </c>
      <c r="F39" t="s">
        <v>109</v>
      </c>
      <c r="G39">
        <f>COUNTIF('Detailed Schedule'!E:E,Overview!F39)</f>
        <v>4</v>
      </c>
    </row>
    <row r="40" spans="1:7" x14ac:dyDescent="0.2">
      <c r="A40" s="2">
        <v>52707</v>
      </c>
      <c r="B40" s="5">
        <v>45723</v>
      </c>
      <c r="C40" s="7">
        <v>0.61111111111111116</v>
      </c>
      <c r="D40" s="7">
        <v>0.67361111111111116</v>
      </c>
      <c r="E40" t="s">
        <v>17</v>
      </c>
      <c r="F40" t="s">
        <v>94</v>
      </c>
      <c r="G40">
        <f>COUNTIF('Detailed Schedule'!E:E,Overview!F40)</f>
        <v>5</v>
      </c>
    </row>
    <row r="41" spans="1:7" x14ac:dyDescent="0.2">
      <c r="A41" s="2">
        <v>52954</v>
      </c>
      <c r="B41" s="5">
        <v>45723</v>
      </c>
      <c r="C41" s="7">
        <v>0.61111111111111116</v>
      </c>
      <c r="D41" s="7">
        <v>0.67361111111111116</v>
      </c>
      <c r="E41" t="s">
        <v>77</v>
      </c>
      <c r="F41" t="s">
        <v>98</v>
      </c>
      <c r="G41">
        <f>COUNTIF('Detailed Schedule'!E:E,Overview!F41)</f>
        <v>5</v>
      </c>
    </row>
    <row r="42" spans="1:7" x14ac:dyDescent="0.2">
      <c r="A42" s="2">
        <v>54056</v>
      </c>
      <c r="B42" s="5">
        <v>45723</v>
      </c>
      <c r="C42" s="7">
        <v>0.67361111111111116</v>
      </c>
      <c r="D42" s="7">
        <v>0.68055555555555558</v>
      </c>
      <c r="E42" s="3" t="s">
        <v>166</v>
      </c>
      <c r="F42" t="s">
        <v>158</v>
      </c>
      <c r="G42">
        <f>COUNTIF('Detailed Schedule'!E:E,Overview!F42)</f>
        <v>4</v>
      </c>
    </row>
    <row r="43" spans="1:7" x14ac:dyDescent="0.2">
      <c r="A43" s="2">
        <v>52129</v>
      </c>
      <c r="B43" s="5">
        <v>45723</v>
      </c>
      <c r="C43" s="7">
        <v>0.68055555555555558</v>
      </c>
      <c r="D43" s="7">
        <v>0.74305555555555558</v>
      </c>
      <c r="E43" t="s">
        <v>12</v>
      </c>
      <c r="F43" t="s">
        <v>7</v>
      </c>
      <c r="G43">
        <f>COUNTIF('Detailed Schedule'!E:E,Overview!F43)</f>
        <v>4</v>
      </c>
    </row>
    <row r="44" spans="1:7" hidden="1" x14ac:dyDescent="0.2">
      <c r="A44" s="2">
        <v>53286</v>
      </c>
      <c r="B44" s="5">
        <v>45723</v>
      </c>
      <c r="C44" s="7">
        <v>0.68055555555555558</v>
      </c>
      <c r="D44" s="7">
        <v>0.74305555555555558</v>
      </c>
      <c r="E44" t="s">
        <v>47</v>
      </c>
      <c r="F44" t="s">
        <v>113</v>
      </c>
      <c r="G44">
        <f>COUNTIF('Detailed Schedule'!E:E,Overview!F44)</f>
        <v>4</v>
      </c>
    </row>
    <row r="45" spans="1:7" hidden="1" x14ac:dyDescent="0.2">
      <c r="A45" s="2">
        <v>52546</v>
      </c>
      <c r="B45" s="5">
        <v>45723</v>
      </c>
      <c r="C45" s="7">
        <v>0.68055555555555558</v>
      </c>
      <c r="D45" s="7">
        <v>0.74305555555555558</v>
      </c>
      <c r="E45" t="s">
        <v>33</v>
      </c>
      <c r="F45" t="s">
        <v>61</v>
      </c>
      <c r="G45">
        <f>COUNTIF('Detailed Schedule'!E:E,Overview!F45)</f>
        <v>4</v>
      </c>
    </row>
    <row r="46" spans="1:7" hidden="1" x14ac:dyDescent="0.2">
      <c r="A46" s="2">
        <v>53323</v>
      </c>
      <c r="B46" s="5">
        <v>45723</v>
      </c>
      <c r="C46" s="7">
        <v>0.68055555555555558</v>
      </c>
      <c r="D46" s="7">
        <v>0.74305555555555558</v>
      </c>
      <c r="E46" t="s">
        <v>55</v>
      </c>
      <c r="F46" t="s">
        <v>148</v>
      </c>
      <c r="G46">
        <f>COUNTIF('Detailed Schedule'!E:E,Overview!F46)</f>
        <v>4</v>
      </c>
    </row>
    <row r="47" spans="1:7" hidden="1" x14ac:dyDescent="0.2">
      <c r="A47" s="2">
        <v>53319</v>
      </c>
      <c r="B47" s="5">
        <v>45723</v>
      </c>
      <c r="C47" s="7">
        <v>0.68055555555555558</v>
      </c>
      <c r="D47" s="7">
        <v>0.74305555555555558</v>
      </c>
      <c r="E47" t="s">
        <v>15</v>
      </c>
      <c r="F47" t="s">
        <v>144</v>
      </c>
      <c r="G47">
        <f>COUNTIF('Detailed Schedule'!E:E,Overview!F47)</f>
        <v>4</v>
      </c>
    </row>
    <row r="48" spans="1:7" hidden="1" x14ac:dyDescent="0.2">
      <c r="A48" s="2">
        <v>52495</v>
      </c>
      <c r="B48" s="5">
        <v>45723</v>
      </c>
      <c r="C48" s="7">
        <v>0.68055555555555558</v>
      </c>
      <c r="D48" s="7">
        <v>0.74305555555555558</v>
      </c>
      <c r="E48" t="s">
        <v>22</v>
      </c>
      <c r="F48" t="s">
        <v>48</v>
      </c>
      <c r="G48">
        <f>COUNTIF('Detailed Schedule'!E:E,Overview!F48)</f>
        <v>4</v>
      </c>
    </row>
    <row r="49" spans="1:7" hidden="1" x14ac:dyDescent="0.2">
      <c r="A49" s="2">
        <v>52433</v>
      </c>
      <c r="B49" s="5">
        <v>45723</v>
      </c>
      <c r="C49" s="7">
        <v>0.68055555555555558</v>
      </c>
      <c r="D49" s="7">
        <v>0.74305555555555558</v>
      </c>
      <c r="E49" t="s">
        <v>40</v>
      </c>
      <c r="F49" t="s">
        <v>36</v>
      </c>
      <c r="G49">
        <f>COUNTIF('Detailed Schedule'!E:E,Overview!F49)</f>
        <v>4</v>
      </c>
    </row>
    <row r="50" spans="1:7" hidden="1" x14ac:dyDescent="0.2">
      <c r="A50" s="2">
        <v>53320</v>
      </c>
      <c r="B50" s="5">
        <v>45723</v>
      </c>
      <c r="C50" s="7">
        <v>0.68055555555555558</v>
      </c>
      <c r="D50" s="7">
        <v>0.74305555555555558</v>
      </c>
      <c r="E50" t="s">
        <v>17</v>
      </c>
      <c r="F50" t="s">
        <v>145</v>
      </c>
      <c r="G50">
        <f>COUNTIF('Detailed Schedule'!E:E,Overview!F50)</f>
        <v>4</v>
      </c>
    </row>
    <row r="51" spans="1:7" hidden="1" x14ac:dyDescent="0.2">
      <c r="A51" s="2">
        <v>52681</v>
      </c>
      <c r="B51" s="5">
        <v>45723</v>
      </c>
      <c r="C51" s="7">
        <v>0.68055555555555558</v>
      </c>
      <c r="D51" s="7">
        <v>0.74305555555555558</v>
      </c>
      <c r="E51" t="s">
        <v>77</v>
      </c>
      <c r="F51" t="s">
        <v>86</v>
      </c>
      <c r="G51">
        <f>COUNTIF('Detailed Schedule'!E:E,Overview!F51)</f>
        <v>4</v>
      </c>
    </row>
    <row r="52" spans="1:7" x14ac:dyDescent="0.2">
      <c r="A52" s="2">
        <v>54060</v>
      </c>
      <c r="B52" s="5">
        <v>45723</v>
      </c>
      <c r="C52" s="7">
        <v>0.74305555555555558</v>
      </c>
      <c r="D52" s="7">
        <v>0.99930555555555556</v>
      </c>
      <c r="E52" s="3" t="s">
        <v>163</v>
      </c>
      <c r="F52" t="s">
        <v>164</v>
      </c>
      <c r="G52">
        <f>COUNTIF('Detailed Schedule'!E:E,Overview!F52)</f>
        <v>3</v>
      </c>
    </row>
    <row r="53" spans="1:7" x14ac:dyDescent="0.2">
      <c r="A53" s="2">
        <v>54063</v>
      </c>
      <c r="B53" s="5">
        <v>45723</v>
      </c>
      <c r="C53" s="7">
        <v>0.75</v>
      </c>
      <c r="D53" s="7">
        <v>0.8125</v>
      </c>
      <c r="E53" t="s">
        <v>60</v>
      </c>
      <c r="F53" t="s">
        <v>168</v>
      </c>
      <c r="G53">
        <f>COUNTIF('Detailed Schedule'!E:E,Overview!F53)</f>
        <v>1</v>
      </c>
    </row>
    <row r="54" spans="1:7" x14ac:dyDescent="0.2">
      <c r="A54" s="2">
        <v>54054</v>
      </c>
      <c r="B54" s="5">
        <v>45724</v>
      </c>
      <c r="C54" s="7">
        <v>0.29166666666666669</v>
      </c>
      <c r="D54" s="7">
        <v>0.31944444444444442</v>
      </c>
      <c r="E54" s="3" t="s">
        <v>166</v>
      </c>
      <c r="F54" t="s">
        <v>156</v>
      </c>
      <c r="G54">
        <f>COUNTIF('Detailed Schedule'!E:E,Overview!F54)</f>
        <v>2</v>
      </c>
    </row>
    <row r="55" spans="1:7" x14ac:dyDescent="0.2">
      <c r="A55" s="2">
        <v>54053</v>
      </c>
      <c r="B55" s="5">
        <v>45724</v>
      </c>
      <c r="C55" s="7">
        <v>0.29166666666666669</v>
      </c>
      <c r="D55" s="7">
        <v>0.70833333333333337</v>
      </c>
      <c r="E55" s="3" t="s">
        <v>174</v>
      </c>
      <c r="F55" t="s">
        <v>155</v>
      </c>
      <c r="G55">
        <f>COUNTIF('Detailed Schedule'!E:E,Overview!F55)</f>
        <v>3</v>
      </c>
    </row>
    <row r="56" spans="1:7" hidden="1" x14ac:dyDescent="0.2">
      <c r="A56" s="2">
        <v>53322</v>
      </c>
      <c r="B56" s="5">
        <v>45724</v>
      </c>
      <c r="C56" s="7">
        <v>0.31944444444444442</v>
      </c>
      <c r="D56" s="7">
        <v>0.38194444444444442</v>
      </c>
      <c r="E56" t="s">
        <v>12</v>
      </c>
      <c r="F56" t="s">
        <v>147</v>
      </c>
      <c r="G56">
        <f>COUNTIF('Detailed Schedule'!E:E,Overview!F56)</f>
        <v>4</v>
      </c>
    </row>
    <row r="57" spans="1:7" hidden="1" x14ac:dyDescent="0.2">
      <c r="A57" s="2">
        <v>52587</v>
      </c>
      <c r="B57" s="5">
        <v>45724</v>
      </c>
      <c r="C57" s="7">
        <v>0.31944444444444442</v>
      </c>
      <c r="D57" s="7">
        <v>0.38194444444444442</v>
      </c>
      <c r="E57" t="s">
        <v>47</v>
      </c>
      <c r="F57" t="s">
        <v>71</v>
      </c>
      <c r="G57">
        <f>COUNTIF('Detailed Schedule'!E:E,Overview!F57)</f>
        <v>4</v>
      </c>
    </row>
    <row r="58" spans="1:7" hidden="1" x14ac:dyDescent="0.2">
      <c r="A58" s="2">
        <v>53318</v>
      </c>
      <c r="B58" s="5">
        <v>45724</v>
      </c>
      <c r="C58" s="7">
        <v>0.31944444444444442</v>
      </c>
      <c r="D58" s="7">
        <v>0.38194444444444442</v>
      </c>
      <c r="E58" t="s">
        <v>33</v>
      </c>
      <c r="F58" t="s">
        <v>143</v>
      </c>
      <c r="G58">
        <f>COUNTIF('Detailed Schedule'!E:E,Overview!F58)</f>
        <v>4</v>
      </c>
    </row>
    <row r="59" spans="1:7" hidden="1" x14ac:dyDescent="0.2">
      <c r="A59" s="2">
        <v>52618</v>
      </c>
      <c r="B59" s="5">
        <v>45724</v>
      </c>
      <c r="C59" s="7">
        <v>0.31944444444444442</v>
      </c>
      <c r="D59" s="7">
        <v>0.38194444444444442</v>
      </c>
      <c r="E59" t="s">
        <v>55</v>
      </c>
      <c r="F59" t="s">
        <v>72</v>
      </c>
      <c r="G59">
        <f>COUNTIF('Detailed Schedule'!E:E,Overview!F59)</f>
        <v>4</v>
      </c>
    </row>
    <row r="60" spans="1:7" hidden="1" x14ac:dyDescent="0.2">
      <c r="A60" s="2">
        <v>53310</v>
      </c>
      <c r="B60" s="5">
        <v>45724</v>
      </c>
      <c r="C60" s="7">
        <v>0.31944444444444442</v>
      </c>
      <c r="D60" s="7">
        <v>0.38194444444444442</v>
      </c>
      <c r="E60" t="s">
        <v>15</v>
      </c>
      <c r="F60" t="s">
        <v>135</v>
      </c>
      <c r="G60">
        <f>COUNTIF('Detailed Schedule'!E:E,Overview!F60)</f>
        <v>4</v>
      </c>
    </row>
    <row r="61" spans="1:7" hidden="1" x14ac:dyDescent="0.2">
      <c r="A61" s="2">
        <v>52515</v>
      </c>
      <c r="B61" s="5">
        <v>45724</v>
      </c>
      <c r="C61" s="7">
        <v>0.31944444444444442</v>
      </c>
      <c r="D61" s="7">
        <v>0.38194444444444442</v>
      </c>
      <c r="E61" t="s">
        <v>60</v>
      </c>
      <c r="F61" t="s">
        <v>56</v>
      </c>
      <c r="G61">
        <f>COUNTIF('Detailed Schedule'!E:E,Overview!F61)</f>
        <v>3</v>
      </c>
    </row>
    <row r="62" spans="1:7" hidden="1" x14ac:dyDescent="0.2">
      <c r="A62" s="2">
        <v>53309</v>
      </c>
      <c r="B62" s="5">
        <v>45724</v>
      </c>
      <c r="C62" s="7">
        <v>0.31944444444444442</v>
      </c>
      <c r="D62" s="7">
        <v>0.38194444444444442</v>
      </c>
      <c r="E62" t="s">
        <v>22</v>
      </c>
      <c r="F62" t="s">
        <v>134</v>
      </c>
      <c r="G62">
        <f>COUNTIF('Detailed Schedule'!E:E,Overview!F62)</f>
        <v>4</v>
      </c>
    </row>
    <row r="63" spans="1:7" x14ac:dyDescent="0.2">
      <c r="A63" s="2">
        <v>52682</v>
      </c>
      <c r="B63" s="5">
        <v>45724</v>
      </c>
      <c r="C63" s="7">
        <v>0.31944444444444442</v>
      </c>
      <c r="D63" s="7">
        <v>0.38194444444444442</v>
      </c>
      <c r="E63" t="s">
        <v>40</v>
      </c>
      <c r="F63" t="s">
        <v>87</v>
      </c>
      <c r="G63">
        <f>COUNTIF('Detailed Schedule'!E:E,Overview!F63)</f>
        <v>4</v>
      </c>
    </row>
    <row r="64" spans="1:7" hidden="1" x14ac:dyDescent="0.2">
      <c r="A64" s="2">
        <v>53305</v>
      </c>
      <c r="B64" s="5">
        <v>45724</v>
      </c>
      <c r="C64" s="7">
        <v>0.31944444444444442</v>
      </c>
      <c r="D64" s="7">
        <v>0.38194444444444442</v>
      </c>
      <c r="E64" t="s">
        <v>17</v>
      </c>
      <c r="F64" t="s">
        <v>130</v>
      </c>
      <c r="G64">
        <f>COUNTIF('Detailed Schedule'!E:E,Overview!F64)</f>
        <v>4</v>
      </c>
    </row>
    <row r="65" spans="1:7" x14ac:dyDescent="0.2">
      <c r="A65" s="2">
        <v>52632</v>
      </c>
      <c r="B65" s="5">
        <v>45724</v>
      </c>
      <c r="C65" s="7">
        <v>0.31944444444444442</v>
      </c>
      <c r="D65" s="7">
        <v>0.38194444444444442</v>
      </c>
      <c r="E65" t="s">
        <v>77</v>
      </c>
      <c r="F65" t="s">
        <v>73</v>
      </c>
      <c r="G65">
        <f>COUNTIF('Detailed Schedule'!E:E,Overview!F65)</f>
        <v>3</v>
      </c>
    </row>
    <row r="66" spans="1:7" x14ac:dyDescent="0.2">
      <c r="A66" s="2">
        <v>54055</v>
      </c>
      <c r="B66" s="5">
        <v>45724</v>
      </c>
      <c r="C66" s="7">
        <v>0.38194444444444442</v>
      </c>
      <c r="D66" s="7">
        <v>0.39583333333333331</v>
      </c>
      <c r="E66" s="3" t="s">
        <v>166</v>
      </c>
      <c r="F66" t="s">
        <v>157</v>
      </c>
      <c r="G66">
        <f>COUNTIF('Detailed Schedule'!E:E,Overview!F66)</f>
        <v>2</v>
      </c>
    </row>
    <row r="67" spans="1:7" hidden="1" x14ac:dyDescent="0.2">
      <c r="A67" s="2">
        <v>52278</v>
      </c>
      <c r="B67" s="5">
        <v>45724</v>
      </c>
      <c r="C67" s="7">
        <v>0.39583333333333331</v>
      </c>
      <c r="D67" s="7">
        <v>0.45833333333333331</v>
      </c>
      <c r="E67" t="s">
        <v>12</v>
      </c>
      <c r="F67" t="s">
        <v>27</v>
      </c>
      <c r="G67">
        <f>COUNTIF('Detailed Schedule'!E:E,Overview!F67)</f>
        <v>4</v>
      </c>
    </row>
    <row r="68" spans="1:7" hidden="1" x14ac:dyDescent="0.2">
      <c r="A68" s="2">
        <v>52488</v>
      </c>
      <c r="B68" s="5">
        <v>45724</v>
      </c>
      <c r="C68" s="7">
        <v>0.39583333333333331</v>
      </c>
      <c r="D68" s="7">
        <v>0.45833333333333331</v>
      </c>
      <c r="E68" t="s">
        <v>47</v>
      </c>
      <c r="F68" t="s">
        <v>45</v>
      </c>
      <c r="G68">
        <f>COUNTIF('Detailed Schedule'!E:E,Overview!F68)</f>
        <v>4</v>
      </c>
    </row>
    <row r="69" spans="1:7" hidden="1" x14ac:dyDescent="0.2">
      <c r="A69" s="2">
        <v>52547</v>
      </c>
      <c r="B69" s="5">
        <v>45724</v>
      </c>
      <c r="C69" s="7">
        <v>0.39583333333333331</v>
      </c>
      <c r="D69" s="7">
        <v>0.45833333333333331</v>
      </c>
      <c r="E69" t="s">
        <v>33</v>
      </c>
      <c r="F69" t="s">
        <v>65</v>
      </c>
      <c r="G69">
        <f>COUNTIF('Detailed Schedule'!E:E,Overview!F69)</f>
        <v>4</v>
      </c>
    </row>
    <row r="70" spans="1:7" hidden="1" x14ac:dyDescent="0.2">
      <c r="A70" s="2">
        <v>53300</v>
      </c>
      <c r="B70" s="5">
        <v>45724</v>
      </c>
      <c r="C70" s="7">
        <v>0.39583333333333331</v>
      </c>
      <c r="D70" s="7">
        <v>0.45833333333333331</v>
      </c>
      <c r="E70" t="s">
        <v>55</v>
      </c>
      <c r="F70" t="s">
        <v>126</v>
      </c>
      <c r="G70">
        <f>COUNTIF('Detailed Schedule'!E:E,Overview!F70)</f>
        <v>4</v>
      </c>
    </row>
    <row r="71" spans="1:7" hidden="1" x14ac:dyDescent="0.2">
      <c r="A71" s="2">
        <v>53317</v>
      </c>
      <c r="B71" s="5">
        <v>45724</v>
      </c>
      <c r="C71" s="7">
        <v>0.39583333333333331</v>
      </c>
      <c r="D71" s="7">
        <v>0.45833333333333331</v>
      </c>
      <c r="E71" t="s">
        <v>15</v>
      </c>
      <c r="F71" t="s">
        <v>142</v>
      </c>
      <c r="G71">
        <f>COUNTIF('Detailed Schedule'!E:E,Overview!F71)</f>
        <v>4</v>
      </c>
    </row>
    <row r="72" spans="1:7" hidden="1" x14ac:dyDescent="0.2">
      <c r="A72" s="2">
        <v>53302</v>
      </c>
      <c r="B72" s="5">
        <v>45724</v>
      </c>
      <c r="C72" s="7">
        <v>0.39583333333333331</v>
      </c>
      <c r="D72" s="7">
        <v>0.45833333333333331</v>
      </c>
      <c r="E72" t="s">
        <v>60</v>
      </c>
      <c r="F72" t="s">
        <v>128</v>
      </c>
      <c r="G72">
        <f>COUNTIF('Detailed Schedule'!E:E,Overview!F72)</f>
        <v>4</v>
      </c>
    </row>
    <row r="73" spans="1:7" hidden="1" x14ac:dyDescent="0.2">
      <c r="A73" s="2">
        <v>52362</v>
      </c>
      <c r="B73" s="5">
        <v>45724</v>
      </c>
      <c r="C73" s="7">
        <v>0.39583333333333331</v>
      </c>
      <c r="D73" s="7">
        <v>0.45833333333333331</v>
      </c>
      <c r="E73" t="s">
        <v>22</v>
      </c>
      <c r="F73" t="s">
        <v>34</v>
      </c>
      <c r="G73">
        <f>COUNTIF('Detailed Schedule'!E:E,Overview!F73)</f>
        <v>4</v>
      </c>
    </row>
    <row r="74" spans="1:7" x14ac:dyDescent="0.2">
      <c r="A74" s="2">
        <v>52497</v>
      </c>
      <c r="B74" s="5">
        <v>45724</v>
      </c>
      <c r="C74" s="7">
        <v>0.39583333333333331</v>
      </c>
      <c r="D74" s="7">
        <v>0.45833333333333331</v>
      </c>
      <c r="E74" t="s">
        <v>40</v>
      </c>
      <c r="F74" t="s">
        <v>49</v>
      </c>
      <c r="G74">
        <f>COUNTIF('Detailed Schedule'!E:E,Overview!F74)</f>
        <v>6</v>
      </c>
    </row>
    <row r="75" spans="1:7" hidden="1" x14ac:dyDescent="0.2">
      <c r="A75" s="2">
        <v>52180</v>
      </c>
      <c r="B75" s="5">
        <v>45724</v>
      </c>
      <c r="C75" s="7">
        <v>0.39583333333333331</v>
      </c>
      <c r="D75" s="7">
        <v>0.45833333333333331</v>
      </c>
      <c r="E75" t="s">
        <v>17</v>
      </c>
      <c r="F75" t="s">
        <v>16</v>
      </c>
      <c r="G75">
        <f>COUNTIF('Detailed Schedule'!E:E,Overview!F75)</f>
        <v>4</v>
      </c>
    </row>
    <row r="76" spans="1:7" hidden="1" x14ac:dyDescent="0.2">
      <c r="A76" s="2">
        <v>52683</v>
      </c>
      <c r="B76" s="5">
        <v>45724</v>
      </c>
      <c r="C76" s="7">
        <v>0.39583333333333331</v>
      </c>
      <c r="D76" s="7">
        <v>0.45833333333333331</v>
      </c>
      <c r="E76" t="s">
        <v>77</v>
      </c>
      <c r="F76" t="s">
        <v>89</v>
      </c>
      <c r="G76">
        <f>COUNTIF('Detailed Schedule'!E:E,Overview!F76)</f>
        <v>4</v>
      </c>
    </row>
    <row r="77" spans="1:7" x14ac:dyDescent="0.2">
      <c r="A77" s="2">
        <v>54056</v>
      </c>
      <c r="B77" s="5">
        <v>45724</v>
      </c>
      <c r="C77" s="7">
        <v>0.45833333333333331</v>
      </c>
      <c r="D77" s="7">
        <v>0.47222222222222221</v>
      </c>
      <c r="E77" s="3" t="s">
        <v>166</v>
      </c>
      <c r="F77" t="s">
        <v>158</v>
      </c>
      <c r="G77">
        <f>COUNTIF('Detailed Schedule'!E:E,Overview!F77)</f>
        <v>4</v>
      </c>
    </row>
    <row r="78" spans="1:7" x14ac:dyDescent="0.2">
      <c r="A78" s="2">
        <v>54065</v>
      </c>
      <c r="B78" s="5">
        <v>45724</v>
      </c>
      <c r="C78" s="7">
        <v>0.47222222222222221</v>
      </c>
      <c r="D78" s="7">
        <v>0.52777777777777779</v>
      </c>
      <c r="E78" t="s">
        <v>40</v>
      </c>
      <c r="F78" t="s">
        <v>171</v>
      </c>
      <c r="G78">
        <f>COUNTIF('Detailed Schedule'!E:E,Overview!F78)</f>
        <v>1</v>
      </c>
    </row>
    <row r="79" spans="1:7" x14ac:dyDescent="0.2">
      <c r="A79" s="2">
        <v>54061</v>
      </c>
      <c r="B79" s="5">
        <v>45724</v>
      </c>
      <c r="C79" s="7">
        <v>0.52777777777777779</v>
      </c>
      <c r="D79" s="7">
        <v>0.56944444444444442</v>
      </c>
      <c r="E79" t="s">
        <v>166</v>
      </c>
      <c r="F79" t="s">
        <v>165</v>
      </c>
      <c r="G79">
        <f>COUNTIF('Detailed Schedule'!E:E,Overview!F79)</f>
        <v>1</v>
      </c>
    </row>
    <row r="80" spans="1:7" x14ac:dyDescent="0.2">
      <c r="A80" s="2">
        <v>54066</v>
      </c>
      <c r="B80" s="5">
        <v>45724</v>
      </c>
      <c r="C80" s="7">
        <v>0.56944444444444442</v>
      </c>
      <c r="D80" s="7">
        <v>0.60416666666666663</v>
      </c>
      <c r="E80" t="s">
        <v>40</v>
      </c>
      <c r="F80" t="s">
        <v>172</v>
      </c>
      <c r="G80">
        <f>COUNTIF('Detailed Schedule'!E:E,Overview!F80)</f>
        <v>1</v>
      </c>
    </row>
    <row r="81" spans="1:7" hidden="1" x14ac:dyDescent="0.2">
      <c r="A81" s="2">
        <v>53284</v>
      </c>
      <c r="B81" s="5">
        <v>45724</v>
      </c>
      <c r="C81" s="7">
        <v>0.61111111111111116</v>
      </c>
      <c r="D81" s="7">
        <v>0.67361111111111116</v>
      </c>
      <c r="E81" t="s">
        <v>12</v>
      </c>
      <c r="F81" t="s">
        <v>111</v>
      </c>
      <c r="G81">
        <f>COUNTIF('Detailed Schedule'!E:E,Overview!F81)</f>
        <v>4</v>
      </c>
    </row>
    <row r="82" spans="1:7" hidden="1" x14ac:dyDescent="0.2">
      <c r="A82" s="2">
        <v>52955</v>
      </c>
      <c r="B82" s="5">
        <v>45724</v>
      </c>
      <c r="C82" s="7">
        <v>0.61111111111111116</v>
      </c>
      <c r="D82" s="7">
        <v>0.67361111111111116</v>
      </c>
      <c r="E82" t="s">
        <v>47</v>
      </c>
      <c r="F82" t="s">
        <v>102</v>
      </c>
      <c r="G82">
        <f>COUNTIF('Detailed Schedule'!E:E,Overview!F82)</f>
        <v>4</v>
      </c>
    </row>
    <row r="83" spans="1:7" hidden="1" x14ac:dyDescent="0.2">
      <c r="A83" s="2">
        <v>52361</v>
      </c>
      <c r="B83" s="5">
        <v>45724</v>
      </c>
      <c r="C83" s="7">
        <v>0.61111111111111116</v>
      </c>
      <c r="D83" s="7">
        <v>0.67361111111111116</v>
      </c>
      <c r="E83" t="s">
        <v>33</v>
      </c>
      <c r="F83" t="s">
        <v>28</v>
      </c>
      <c r="G83">
        <f>COUNTIF('Detailed Schedule'!E:E,Overview!F83)</f>
        <v>4</v>
      </c>
    </row>
    <row r="84" spans="1:7" hidden="1" x14ac:dyDescent="0.2">
      <c r="A84" s="2">
        <v>53307</v>
      </c>
      <c r="B84" s="5">
        <v>45724</v>
      </c>
      <c r="C84" s="7">
        <v>0.61111111111111116</v>
      </c>
      <c r="D84" s="7">
        <v>0.67361111111111116</v>
      </c>
      <c r="E84" t="s">
        <v>55</v>
      </c>
      <c r="F84" t="s">
        <v>132</v>
      </c>
      <c r="G84">
        <f>COUNTIF('Detailed Schedule'!E:E,Overview!F84)</f>
        <v>3</v>
      </c>
    </row>
    <row r="85" spans="1:7" hidden="1" x14ac:dyDescent="0.2">
      <c r="A85" s="2">
        <v>53293</v>
      </c>
      <c r="B85" s="5">
        <v>45724</v>
      </c>
      <c r="C85" s="7">
        <v>0.61111111111111116</v>
      </c>
      <c r="D85" s="7">
        <v>0.67361111111111116</v>
      </c>
      <c r="E85" t="s">
        <v>15</v>
      </c>
      <c r="F85" t="s">
        <v>120</v>
      </c>
      <c r="G85">
        <f>COUNTIF('Detailed Schedule'!E:E,Overview!F85)</f>
        <v>4</v>
      </c>
    </row>
    <row r="86" spans="1:7" hidden="1" x14ac:dyDescent="0.2">
      <c r="A86" s="2">
        <v>53285</v>
      </c>
      <c r="B86" s="5">
        <v>45724</v>
      </c>
      <c r="C86" s="7">
        <v>0.61111111111111116</v>
      </c>
      <c r="D86" s="7">
        <v>0.67361111111111116</v>
      </c>
      <c r="E86" t="s">
        <v>60</v>
      </c>
      <c r="F86" t="s">
        <v>112</v>
      </c>
      <c r="G86">
        <f>COUNTIF('Detailed Schedule'!E:E,Overview!F86)</f>
        <v>4</v>
      </c>
    </row>
    <row r="87" spans="1:7" hidden="1" x14ac:dyDescent="0.2">
      <c r="A87" s="2">
        <v>53344</v>
      </c>
      <c r="B87" s="5">
        <v>45724</v>
      </c>
      <c r="C87" s="7">
        <v>0.61111111111111116</v>
      </c>
      <c r="D87" s="7">
        <v>0.67361111111111116</v>
      </c>
      <c r="E87" t="s">
        <v>22</v>
      </c>
      <c r="F87" t="s">
        <v>149</v>
      </c>
      <c r="G87">
        <f>COUNTIF('Detailed Schedule'!E:E,Overview!F87)</f>
        <v>4</v>
      </c>
    </row>
    <row r="88" spans="1:7" hidden="1" x14ac:dyDescent="0.2">
      <c r="A88" s="2">
        <v>53321</v>
      </c>
      <c r="B88" s="5">
        <v>45724</v>
      </c>
      <c r="C88" s="7">
        <v>0.61111111111111116</v>
      </c>
      <c r="D88" s="7">
        <v>0.67361111111111116</v>
      </c>
      <c r="E88" t="s">
        <v>40</v>
      </c>
      <c r="F88" t="s">
        <v>146</v>
      </c>
      <c r="G88">
        <f>COUNTIF('Detailed Schedule'!E:E,Overview!F88)</f>
        <v>4</v>
      </c>
    </row>
    <row r="89" spans="1:7" hidden="1" x14ac:dyDescent="0.2">
      <c r="A89" s="2">
        <v>53288</v>
      </c>
      <c r="B89" s="5">
        <v>45724</v>
      </c>
      <c r="C89" s="7">
        <v>0.61111111111111116</v>
      </c>
      <c r="D89" s="7">
        <v>0.67361111111111116</v>
      </c>
      <c r="E89" t="s">
        <v>17</v>
      </c>
      <c r="F89" t="s">
        <v>115</v>
      </c>
      <c r="G89">
        <f>COUNTIF('Detailed Schedule'!E:E,Overview!F89)</f>
        <v>4</v>
      </c>
    </row>
    <row r="90" spans="1:7" hidden="1" x14ac:dyDescent="0.2">
      <c r="A90" s="2">
        <v>53314</v>
      </c>
      <c r="B90" s="5">
        <v>45724</v>
      </c>
      <c r="C90" s="7">
        <v>0.61111111111111116</v>
      </c>
      <c r="D90" s="7">
        <v>0.67361111111111116</v>
      </c>
      <c r="E90" t="s">
        <v>77</v>
      </c>
      <c r="F90" t="s">
        <v>139</v>
      </c>
      <c r="G90">
        <f>COUNTIF('Detailed Schedule'!E:E,Overview!F90)</f>
        <v>4</v>
      </c>
    </row>
    <row r="91" spans="1:7" x14ac:dyDescent="0.2">
      <c r="A91" s="2">
        <v>54056</v>
      </c>
      <c r="B91" s="5">
        <v>45724</v>
      </c>
      <c r="C91" s="7">
        <v>0.67361111111111116</v>
      </c>
      <c r="D91" s="7">
        <v>0.68055555555555558</v>
      </c>
      <c r="E91" s="3" t="s">
        <v>166</v>
      </c>
      <c r="F91" t="s">
        <v>158</v>
      </c>
      <c r="G91">
        <f>COUNTIF('Detailed Schedule'!E:E,Overview!F91)</f>
        <v>4</v>
      </c>
    </row>
    <row r="92" spans="1:7" hidden="1" x14ac:dyDescent="0.2">
      <c r="A92" s="2">
        <v>53273</v>
      </c>
      <c r="B92" s="5">
        <v>45724</v>
      </c>
      <c r="C92" s="7">
        <v>0.68055555555555558</v>
      </c>
      <c r="D92" s="7">
        <v>0.72916666666666663</v>
      </c>
      <c r="E92" t="s">
        <v>12</v>
      </c>
      <c r="F92" t="s">
        <v>106</v>
      </c>
      <c r="G92">
        <f>COUNTIF('Detailed Schedule'!E:E,Overview!F92)</f>
        <v>3</v>
      </c>
    </row>
    <row r="93" spans="1:7" hidden="1" x14ac:dyDescent="0.2">
      <c r="A93" s="2">
        <v>53291</v>
      </c>
      <c r="B93" s="5">
        <v>45724</v>
      </c>
      <c r="C93" s="7">
        <v>0.68055555555555558</v>
      </c>
      <c r="D93" s="7">
        <v>0.72916666666666663</v>
      </c>
      <c r="E93" t="s">
        <v>47</v>
      </c>
      <c r="F93" t="s">
        <v>118</v>
      </c>
      <c r="G93">
        <f>COUNTIF('Detailed Schedule'!E:E,Overview!F93)</f>
        <v>3</v>
      </c>
    </row>
    <row r="94" spans="1:7" hidden="1" x14ac:dyDescent="0.2">
      <c r="A94" s="2">
        <v>52504</v>
      </c>
      <c r="B94" s="5">
        <v>45724</v>
      </c>
      <c r="C94" s="7">
        <v>0.68055555555555558</v>
      </c>
      <c r="D94" s="7">
        <v>0.72916666666666663</v>
      </c>
      <c r="E94" t="s">
        <v>55</v>
      </c>
      <c r="F94" t="s">
        <v>50</v>
      </c>
      <c r="G94">
        <f>COUNTIF('Detailed Schedule'!E:E,Overview!F94)</f>
        <v>3</v>
      </c>
    </row>
    <row r="95" spans="1:7" ht="14" hidden="1" customHeight="1" x14ac:dyDescent="0.2">
      <c r="A95" s="2">
        <v>53298</v>
      </c>
      <c r="B95" s="5">
        <v>45724</v>
      </c>
      <c r="C95" s="7">
        <v>0.68055555555555558</v>
      </c>
      <c r="D95" s="7">
        <v>0.72916666666666663</v>
      </c>
      <c r="E95" t="s">
        <v>22</v>
      </c>
      <c r="F95" t="s">
        <v>124</v>
      </c>
      <c r="G95">
        <f>COUNTIF('Detailed Schedule'!E:E,Overview!F95)</f>
        <v>4</v>
      </c>
    </row>
    <row r="96" spans="1:7" hidden="1" x14ac:dyDescent="0.2">
      <c r="A96" s="2">
        <v>52633</v>
      </c>
      <c r="B96" s="5">
        <v>45724</v>
      </c>
      <c r="C96" s="7">
        <v>0.68055555555555558</v>
      </c>
      <c r="D96" s="7">
        <v>0.72916666666666663</v>
      </c>
      <c r="E96" t="s">
        <v>17</v>
      </c>
      <c r="F96" t="s">
        <v>78</v>
      </c>
      <c r="G96">
        <f>COUNTIF('Detailed Schedule'!E:E,Overview!F96)</f>
        <v>3</v>
      </c>
    </row>
    <row r="97" spans="1:7" hidden="1" x14ac:dyDescent="0.2">
      <c r="A97" s="2">
        <v>53316</v>
      </c>
      <c r="B97" s="5">
        <v>45724</v>
      </c>
      <c r="C97" s="7">
        <v>0.68055555555555558</v>
      </c>
      <c r="D97" s="7">
        <v>0.72916666666666663</v>
      </c>
      <c r="E97" t="s">
        <v>77</v>
      </c>
      <c r="F97" t="s">
        <v>141</v>
      </c>
      <c r="G97">
        <f>COUNTIF('Detailed Schedule'!E:E,Overview!F97)</f>
        <v>4</v>
      </c>
    </row>
    <row r="98" spans="1:7" x14ac:dyDescent="0.2">
      <c r="A98" s="2">
        <v>54064</v>
      </c>
      <c r="B98" s="5">
        <v>45724</v>
      </c>
      <c r="C98" s="7">
        <v>0.72916666666666663</v>
      </c>
      <c r="D98" s="7">
        <v>0.78125</v>
      </c>
      <c r="E98" t="s">
        <v>170</v>
      </c>
      <c r="F98" t="s">
        <v>169</v>
      </c>
      <c r="G98">
        <f>COUNTIF('Detailed Schedule'!E:E,Overview!F98)</f>
        <v>1</v>
      </c>
    </row>
    <row r="99" spans="1:7" x14ac:dyDescent="0.2">
      <c r="A99" s="2">
        <v>54060</v>
      </c>
      <c r="B99" s="5">
        <v>45724</v>
      </c>
      <c r="C99" s="7">
        <v>0.78125</v>
      </c>
      <c r="D99" s="7">
        <v>0.99930555555555556</v>
      </c>
      <c r="E99" s="3" t="s">
        <v>163</v>
      </c>
      <c r="F99" t="s">
        <v>164</v>
      </c>
      <c r="G99">
        <f>COUNTIF('Detailed Schedule'!E:E,Overview!F99)</f>
        <v>3</v>
      </c>
    </row>
  </sheetData>
  <autoFilter ref="A1:G99" xr:uid="{00000000-0001-0000-0000-000000000000}">
    <filterColumn colId="6">
      <filters>
        <filter val="0"/>
      </filters>
    </filterColumn>
  </autoFilter>
  <sortState xmlns:xlrd2="http://schemas.microsoft.com/office/spreadsheetml/2017/richdata2" ref="A2:AC102">
    <sortCondition ref="B2:B102"/>
    <sortCondition ref="C2:C10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CC0D-C2A0-A046-8204-070F12DE2074}">
  <dimension ref="A1:H316"/>
  <sheetViews>
    <sheetView tabSelected="1" workbookViewId="0"/>
  </sheetViews>
  <sheetFormatPr baseColWidth="10" defaultRowHeight="15" x14ac:dyDescent="0.2"/>
  <cols>
    <col min="1" max="1" width="20" style="10" bestFit="1" customWidth="1"/>
    <col min="2" max="3" width="10.83203125" style="11"/>
    <col min="4" max="4" width="10.83203125" style="8"/>
    <col min="5" max="6" width="54" style="8" customWidth="1"/>
    <col min="7" max="8" width="28.33203125" style="8" customWidth="1"/>
    <col min="9" max="16384" width="10.83203125" style="8"/>
  </cols>
  <sheetData>
    <row r="1" spans="1:8" x14ac:dyDescent="0.2">
      <c r="A1" s="4" t="s">
        <v>3</v>
      </c>
      <c r="B1" s="6" t="s">
        <v>5</v>
      </c>
      <c r="C1" s="6" t="s">
        <v>6</v>
      </c>
      <c r="D1" s="1" t="s">
        <v>4</v>
      </c>
      <c r="E1" s="9" t="s">
        <v>1032</v>
      </c>
      <c r="F1" s="9" t="s">
        <v>1</v>
      </c>
      <c r="G1" s="9" t="s">
        <v>1031</v>
      </c>
      <c r="H1" s="9" t="s">
        <v>1030</v>
      </c>
    </row>
    <row r="2" spans="1:8" x14ac:dyDescent="0.2">
      <c r="A2" s="5">
        <v>45722</v>
      </c>
      <c r="B2" s="7">
        <v>0.54166666666666663</v>
      </c>
      <c r="C2" s="7">
        <v>0.77083333333333337</v>
      </c>
      <c r="D2" s="3" t="s">
        <v>174</v>
      </c>
      <c r="E2" t="s">
        <v>155</v>
      </c>
    </row>
    <row r="3" spans="1:8" x14ac:dyDescent="0.2">
      <c r="A3" s="5">
        <v>45722</v>
      </c>
      <c r="B3" s="7">
        <v>0.67708333333333337</v>
      </c>
      <c r="C3" s="7">
        <v>0.73958333333333337</v>
      </c>
      <c r="D3" t="s">
        <v>40</v>
      </c>
      <c r="E3" t="s">
        <v>152</v>
      </c>
    </row>
    <row r="4" spans="1:8" x14ac:dyDescent="0.2">
      <c r="A4" s="5">
        <v>45722</v>
      </c>
      <c r="B4" s="7">
        <v>0.73958333333333337</v>
      </c>
      <c r="C4" s="7">
        <v>0.80208333333333337</v>
      </c>
      <c r="D4" t="s">
        <v>154</v>
      </c>
      <c r="E4" t="s">
        <v>153</v>
      </c>
    </row>
    <row r="5" spans="1:8" x14ac:dyDescent="0.2">
      <c r="A5" s="5">
        <v>45722</v>
      </c>
      <c r="B5" s="7">
        <v>0.80208333333333337</v>
      </c>
      <c r="C5" s="7">
        <v>0.99930555555555556</v>
      </c>
      <c r="D5" s="3" t="s">
        <v>163</v>
      </c>
      <c r="E5" t="s">
        <v>164</v>
      </c>
    </row>
    <row r="6" spans="1:8" x14ac:dyDescent="0.2">
      <c r="A6" s="5">
        <v>45723</v>
      </c>
      <c r="B6" s="7">
        <v>0.29166666666666669</v>
      </c>
      <c r="C6" s="7">
        <v>0.70833333333333337</v>
      </c>
      <c r="D6" s="3" t="s">
        <v>174</v>
      </c>
      <c r="E6" t="s">
        <v>155</v>
      </c>
    </row>
    <row r="7" spans="1:8" x14ac:dyDescent="0.2">
      <c r="A7" s="5">
        <v>45723</v>
      </c>
      <c r="B7" s="7">
        <v>0.29166666666666669</v>
      </c>
      <c r="C7" s="7">
        <v>0.33333333333333331</v>
      </c>
      <c r="D7" s="3" t="s">
        <v>166</v>
      </c>
      <c r="E7" t="s">
        <v>156</v>
      </c>
    </row>
    <row r="8" spans="1:8" x14ac:dyDescent="0.2">
      <c r="A8" s="5">
        <v>45723</v>
      </c>
      <c r="B8" s="11">
        <v>0.33333333333333331</v>
      </c>
      <c r="C8" s="11">
        <v>0.39583333333333331</v>
      </c>
      <c r="D8" s="8" t="str">
        <f>_xlfn.XLOOKUP($E8,Overview!$F:$F,Overview!E:E)</f>
        <v>Cherokee-Shawnee</v>
      </c>
      <c r="E8" s="8" t="s">
        <v>116</v>
      </c>
      <c r="F8" s="8" t="s">
        <v>510</v>
      </c>
      <c r="G8" s="8" t="s">
        <v>509</v>
      </c>
      <c r="H8" s="8" t="s">
        <v>508</v>
      </c>
    </row>
    <row r="9" spans="1:8" x14ac:dyDescent="0.2">
      <c r="A9" s="5">
        <v>45723</v>
      </c>
      <c r="B9" s="11">
        <v>0.33333333333333331</v>
      </c>
      <c r="C9" s="11">
        <v>0.39583333333333331</v>
      </c>
      <c r="D9" s="8" t="str">
        <f>_xlfn.XLOOKUP($E9,Overview!$F:$F,Overview!E:E)</f>
        <v>Cherokee-Shawnee</v>
      </c>
      <c r="E9" s="8" t="s">
        <v>116</v>
      </c>
      <c r="F9" s="8" t="s">
        <v>434</v>
      </c>
      <c r="G9" s="8" t="s">
        <v>37</v>
      </c>
      <c r="H9" s="8" t="s">
        <v>433</v>
      </c>
    </row>
    <row r="10" spans="1:8" x14ac:dyDescent="0.2">
      <c r="A10" s="5">
        <v>45723</v>
      </c>
      <c r="B10" s="11">
        <v>0.33333333333333331</v>
      </c>
      <c r="C10" s="11">
        <v>0.39583333333333331</v>
      </c>
      <c r="D10" s="8" t="str">
        <f>_xlfn.XLOOKUP($E10,Overview!$F:$F,Overview!E:E)</f>
        <v>Cherokee-Shawnee</v>
      </c>
      <c r="E10" s="8" t="s">
        <v>116</v>
      </c>
      <c r="F10" s="8" t="s">
        <v>414</v>
      </c>
      <c r="G10" s="8" t="s">
        <v>413</v>
      </c>
      <c r="H10" s="8" t="s">
        <v>412</v>
      </c>
    </row>
    <row r="11" spans="1:8" x14ac:dyDescent="0.2">
      <c r="A11" s="5">
        <v>45723</v>
      </c>
      <c r="B11" s="11">
        <v>0.33333333333333331</v>
      </c>
      <c r="C11" s="11">
        <v>0.39583333333333331</v>
      </c>
      <c r="D11" s="8" t="str">
        <f>_xlfn.XLOOKUP($E11,Overview!$F:$F,Overview!E:E)</f>
        <v>Cherokee-Shawnee</v>
      </c>
      <c r="E11" s="8" t="s">
        <v>116</v>
      </c>
      <c r="F11" s="8" t="s">
        <v>309</v>
      </c>
      <c r="G11" s="8" t="s">
        <v>308</v>
      </c>
      <c r="H11" s="8" t="s">
        <v>307</v>
      </c>
    </row>
    <row r="12" spans="1:8" x14ac:dyDescent="0.2">
      <c r="A12" s="5">
        <v>45723</v>
      </c>
      <c r="B12" s="11">
        <v>0.33333333333333331</v>
      </c>
      <c r="C12" s="11">
        <v>0.39583333333333331</v>
      </c>
      <c r="D12" s="8" t="str">
        <f>_xlfn.XLOOKUP($E12,Overview!$F:$F,Overview!E:E)</f>
        <v>Churchill Downs Suite</v>
      </c>
      <c r="E12" s="8" t="s">
        <v>82</v>
      </c>
      <c r="F12" s="8" t="s">
        <v>564</v>
      </c>
      <c r="G12" s="8" t="s">
        <v>563</v>
      </c>
      <c r="H12" s="8" t="s">
        <v>562</v>
      </c>
    </row>
    <row r="13" spans="1:8" x14ac:dyDescent="0.2">
      <c r="A13" s="5">
        <v>45723</v>
      </c>
      <c r="B13" s="11">
        <v>0.33333333333333331</v>
      </c>
      <c r="C13" s="11">
        <v>0.39583333333333331</v>
      </c>
      <c r="D13" s="8" t="str">
        <f>_xlfn.XLOOKUP($E13,Overview!$F:$F,Overview!E:E)</f>
        <v>Churchill Downs Suite</v>
      </c>
      <c r="E13" s="8" t="s">
        <v>82</v>
      </c>
      <c r="F13" s="8" t="s">
        <v>560</v>
      </c>
      <c r="G13" s="8" t="s">
        <v>559</v>
      </c>
      <c r="H13" s="8" t="s">
        <v>558</v>
      </c>
    </row>
    <row r="14" spans="1:8" x14ac:dyDescent="0.2">
      <c r="A14" s="5">
        <v>45723</v>
      </c>
      <c r="B14" s="11">
        <v>0.33333333333333331</v>
      </c>
      <c r="C14" s="11">
        <v>0.39583333333333331</v>
      </c>
      <c r="D14" s="8" t="str">
        <f>_xlfn.XLOOKUP($E14,Overview!$F:$F,Overview!E:E)</f>
        <v>Churchill Downs Suite</v>
      </c>
      <c r="E14" s="8" t="s">
        <v>82</v>
      </c>
      <c r="F14" s="8" t="s">
        <v>487</v>
      </c>
      <c r="G14" s="8" t="s">
        <v>486</v>
      </c>
      <c r="H14" s="8" t="s">
        <v>150</v>
      </c>
    </row>
    <row r="15" spans="1:8" x14ac:dyDescent="0.2">
      <c r="A15" s="5">
        <v>45723</v>
      </c>
      <c r="B15" s="11">
        <v>0.33333333333333331</v>
      </c>
      <c r="C15" s="11">
        <v>0.39583333333333331</v>
      </c>
      <c r="D15" s="8" t="str">
        <f>_xlfn.XLOOKUP($E15,Overview!$F:$F,Overview!E:E)</f>
        <v>Conference Theater</v>
      </c>
      <c r="E15" s="8" t="s">
        <v>117</v>
      </c>
      <c r="F15" s="8" t="s">
        <v>1025</v>
      </c>
      <c r="G15" s="8" t="s">
        <v>1024</v>
      </c>
      <c r="H15" s="8" t="s">
        <v>1023</v>
      </c>
    </row>
    <row r="16" spans="1:8" x14ac:dyDescent="0.2">
      <c r="A16" s="5">
        <v>45723</v>
      </c>
      <c r="B16" s="11">
        <v>0.33333333333333331</v>
      </c>
      <c r="C16" s="11">
        <v>0.39583333333333331</v>
      </c>
      <c r="D16" s="8" t="str">
        <f>_xlfn.XLOOKUP($E16,Overview!$F:$F,Overview!E:E)</f>
        <v>Conference Theater</v>
      </c>
      <c r="E16" s="8" t="s">
        <v>117</v>
      </c>
      <c r="F16" s="8" t="s">
        <v>989</v>
      </c>
      <c r="G16" s="8" t="s">
        <v>988</v>
      </c>
      <c r="H16" s="8" t="s">
        <v>987</v>
      </c>
    </row>
    <row r="17" spans="1:8" x14ac:dyDescent="0.2">
      <c r="A17" s="5">
        <v>45723</v>
      </c>
      <c r="B17" s="11">
        <v>0.33333333333333331</v>
      </c>
      <c r="C17" s="11">
        <v>0.39583333333333331</v>
      </c>
      <c r="D17" s="8" t="str">
        <f>_xlfn.XLOOKUP($E17,Overview!$F:$F,Overview!E:E)</f>
        <v>Conference Theater</v>
      </c>
      <c r="E17" s="8" t="s">
        <v>117</v>
      </c>
      <c r="F17" s="8" t="s">
        <v>402</v>
      </c>
      <c r="G17" s="8" t="s">
        <v>320</v>
      </c>
      <c r="H17" s="8" t="s">
        <v>319</v>
      </c>
    </row>
    <row r="18" spans="1:8" x14ac:dyDescent="0.2">
      <c r="A18" s="5">
        <v>45723</v>
      </c>
      <c r="B18" s="11">
        <v>0.33333333333333331</v>
      </c>
      <c r="C18" s="11">
        <v>0.39583333333333331</v>
      </c>
      <c r="D18" s="8" t="str">
        <f>_xlfn.XLOOKUP($E18,Overview!$F:$F,Overview!E:E)</f>
        <v>Conference Theater</v>
      </c>
      <c r="E18" s="8" t="s">
        <v>117</v>
      </c>
      <c r="F18" s="8" t="s">
        <v>269</v>
      </c>
      <c r="G18" s="8" t="s">
        <v>268</v>
      </c>
      <c r="H18" s="8" t="s">
        <v>267</v>
      </c>
    </row>
    <row r="19" spans="1:8" x14ac:dyDescent="0.2">
      <c r="A19" s="5">
        <v>45723</v>
      </c>
      <c r="B19" s="11">
        <v>0.33333333333333331</v>
      </c>
      <c r="C19" s="11">
        <v>0.39583333333333331</v>
      </c>
      <c r="D19" s="8" t="str">
        <f>_xlfn.XLOOKUP($E19,Overview!$F:$F,Overview!E:E)</f>
        <v>Gulfstreem-Hialeah</v>
      </c>
      <c r="E19" s="8" t="s">
        <v>137</v>
      </c>
      <c r="F19" s="8" t="s">
        <v>673</v>
      </c>
      <c r="G19" s="8" t="s">
        <v>150</v>
      </c>
      <c r="H19" s="8" t="s">
        <v>672</v>
      </c>
    </row>
    <row r="20" spans="1:8" x14ac:dyDescent="0.2">
      <c r="A20" s="5">
        <v>45723</v>
      </c>
      <c r="B20" s="11">
        <v>0.33333333333333331</v>
      </c>
      <c r="C20" s="11">
        <v>0.39583333333333331</v>
      </c>
      <c r="D20" s="8" t="str">
        <f>_xlfn.XLOOKUP($E20,Overview!$F:$F,Overview!E:E)</f>
        <v>Gulfstreem-Hialeah</v>
      </c>
      <c r="E20" s="8" t="s">
        <v>137</v>
      </c>
      <c r="F20" s="8" t="s">
        <v>584</v>
      </c>
      <c r="G20" s="8" t="s">
        <v>583</v>
      </c>
      <c r="H20" s="8" t="s">
        <v>582</v>
      </c>
    </row>
    <row r="21" spans="1:8" x14ac:dyDescent="0.2">
      <c r="A21" s="5">
        <v>45723</v>
      </c>
      <c r="B21" s="11">
        <v>0.33333333333333331</v>
      </c>
      <c r="C21" s="11">
        <v>0.39583333333333331</v>
      </c>
      <c r="D21" s="8" t="str">
        <f>_xlfn.XLOOKUP($E21,Overview!$F:$F,Overview!E:E)</f>
        <v>Gulfstreem-Hialeah</v>
      </c>
      <c r="E21" s="8" t="s">
        <v>137</v>
      </c>
      <c r="F21" s="8" t="s">
        <v>393</v>
      </c>
      <c r="G21" s="8" t="s">
        <v>392</v>
      </c>
      <c r="H21" s="8" t="s">
        <v>391</v>
      </c>
    </row>
    <row r="22" spans="1:8" x14ac:dyDescent="0.2">
      <c r="A22" s="5">
        <v>45723</v>
      </c>
      <c r="B22" s="11">
        <v>0.33333333333333331</v>
      </c>
      <c r="C22" s="11">
        <v>0.39583333333333331</v>
      </c>
      <c r="D22" s="8" t="str">
        <f>_xlfn.XLOOKUP($E22,Overview!$F:$F,Overview!E:E)</f>
        <v>Gulfstreem-Hialeah</v>
      </c>
      <c r="E22" s="8" t="s">
        <v>137</v>
      </c>
      <c r="F22" s="8" t="s">
        <v>381</v>
      </c>
      <c r="G22" s="8" t="s">
        <v>380</v>
      </c>
      <c r="H22" s="8" t="s">
        <v>379</v>
      </c>
    </row>
    <row r="23" spans="1:8" x14ac:dyDescent="0.2">
      <c r="A23" s="5">
        <v>45723</v>
      </c>
      <c r="B23" s="11">
        <v>0.33333333333333331</v>
      </c>
      <c r="C23" s="11">
        <v>0.39583333333333331</v>
      </c>
      <c r="D23" s="8" t="str">
        <f>_xlfn.XLOOKUP($E23,Overview!$F:$F,Overview!E:E)</f>
        <v>Iroquois-Seneca</v>
      </c>
      <c r="E23" s="8" t="s">
        <v>13</v>
      </c>
      <c r="F23" s="8" t="s">
        <v>1010</v>
      </c>
      <c r="G23" s="8" t="s">
        <v>1009</v>
      </c>
      <c r="H23" s="8" t="s">
        <v>1008</v>
      </c>
    </row>
    <row r="24" spans="1:8" x14ac:dyDescent="0.2">
      <c r="A24" s="5">
        <v>45723</v>
      </c>
      <c r="B24" s="11">
        <v>0.33333333333333331</v>
      </c>
      <c r="C24" s="11">
        <v>0.39583333333333331</v>
      </c>
      <c r="D24" s="8" t="str">
        <f>_xlfn.XLOOKUP($E24,Overview!$F:$F,Overview!E:E)</f>
        <v>Iroquois-Seneca</v>
      </c>
      <c r="E24" s="8" t="s">
        <v>13</v>
      </c>
      <c r="F24" s="8" t="s">
        <v>1007</v>
      </c>
      <c r="G24" s="8" t="s">
        <v>1006</v>
      </c>
      <c r="H24" s="8" t="s">
        <v>1005</v>
      </c>
    </row>
    <row r="25" spans="1:8" x14ac:dyDescent="0.2">
      <c r="A25" s="5">
        <v>45723</v>
      </c>
      <c r="B25" s="11">
        <v>0.33333333333333331</v>
      </c>
      <c r="C25" s="11">
        <v>0.39583333333333331</v>
      </c>
      <c r="D25" s="8" t="str">
        <f>_xlfn.XLOOKUP($E25,Overview!$F:$F,Overview!E:E)</f>
        <v>Iroquois-Seneca</v>
      </c>
      <c r="E25" s="8" t="s">
        <v>13</v>
      </c>
      <c r="F25" s="8" t="s">
        <v>1003</v>
      </c>
      <c r="G25" s="8" t="s">
        <v>8</v>
      </c>
      <c r="H25" s="8" t="s">
        <v>9</v>
      </c>
    </row>
    <row r="26" spans="1:8" x14ac:dyDescent="0.2">
      <c r="A26" s="5">
        <v>45723</v>
      </c>
      <c r="B26" s="11">
        <v>0.33333333333333331</v>
      </c>
      <c r="C26" s="11">
        <v>0.39583333333333331</v>
      </c>
      <c r="D26" s="8" t="str">
        <f>_xlfn.XLOOKUP($E26,Overview!$F:$F,Overview!E:E)</f>
        <v>Iroquois-Seneca</v>
      </c>
      <c r="E26" s="8" t="s">
        <v>13</v>
      </c>
      <c r="F26" s="8" t="s">
        <v>1002</v>
      </c>
      <c r="G26" s="8" t="s">
        <v>1001</v>
      </c>
      <c r="H26" s="8" t="s">
        <v>1000</v>
      </c>
    </row>
    <row r="27" spans="1:8" x14ac:dyDescent="0.2">
      <c r="A27" s="5">
        <v>45723</v>
      </c>
      <c r="B27" s="11">
        <v>0.33333333333333331</v>
      </c>
      <c r="C27" s="11">
        <v>0.39583333333333331</v>
      </c>
      <c r="D27" s="8" t="str">
        <f>_xlfn.XLOOKUP($E27,Overview!$F:$F,Overview!E:E)</f>
        <v>Keeneland</v>
      </c>
      <c r="E27" s="8" t="s">
        <v>129</v>
      </c>
      <c r="F27" s="8" t="s">
        <v>628</v>
      </c>
      <c r="G27" s="8" t="s">
        <v>627</v>
      </c>
      <c r="H27" s="8" t="s">
        <v>626</v>
      </c>
    </row>
    <row r="28" spans="1:8" x14ac:dyDescent="0.2">
      <c r="A28" s="5">
        <v>45723</v>
      </c>
      <c r="B28" s="11">
        <v>0.33333333333333331</v>
      </c>
      <c r="C28" s="11">
        <v>0.39583333333333331</v>
      </c>
      <c r="D28" s="8" t="str">
        <f>_xlfn.XLOOKUP($E28,Overview!$F:$F,Overview!E:E)</f>
        <v>Keeneland</v>
      </c>
      <c r="E28" s="8" t="s">
        <v>129</v>
      </c>
      <c r="F28" s="8" t="s">
        <v>620</v>
      </c>
      <c r="G28" s="8" t="s">
        <v>619</v>
      </c>
      <c r="H28" s="8" t="s">
        <v>618</v>
      </c>
    </row>
    <row r="29" spans="1:8" x14ac:dyDescent="0.2">
      <c r="A29" s="5">
        <v>45723</v>
      </c>
      <c r="B29" s="11">
        <v>0.33333333333333331</v>
      </c>
      <c r="C29" s="11">
        <v>0.39583333333333331</v>
      </c>
      <c r="D29" s="8" t="str">
        <f>_xlfn.XLOOKUP($E29,Overview!$F:$F,Overview!E:E)</f>
        <v>Keeneland</v>
      </c>
      <c r="E29" s="8" t="s">
        <v>129</v>
      </c>
      <c r="F29" s="8" t="s">
        <v>502</v>
      </c>
      <c r="G29" s="8" t="s">
        <v>501</v>
      </c>
      <c r="H29" s="8" t="s">
        <v>173</v>
      </c>
    </row>
    <row r="30" spans="1:8" x14ac:dyDescent="0.2">
      <c r="A30" s="5">
        <v>45723</v>
      </c>
      <c r="B30" s="11">
        <v>0.33333333333333331</v>
      </c>
      <c r="C30" s="11">
        <v>0.39583333333333331</v>
      </c>
      <c r="D30" s="8" t="str">
        <f>_xlfn.XLOOKUP($E30,Overview!$F:$F,Overview!E:E)</f>
        <v>Kentucky Suite</v>
      </c>
      <c r="E30" s="8" t="s">
        <v>41</v>
      </c>
      <c r="F30" s="8" t="s">
        <v>882</v>
      </c>
      <c r="G30" s="8" t="s">
        <v>881</v>
      </c>
      <c r="H30" s="8" t="s">
        <v>880</v>
      </c>
    </row>
    <row r="31" spans="1:8" x14ac:dyDescent="0.2">
      <c r="A31" s="5">
        <v>45723</v>
      </c>
      <c r="B31" s="11">
        <v>0.33333333333333331</v>
      </c>
      <c r="C31" s="11">
        <v>0.39583333333333331</v>
      </c>
      <c r="D31" s="8" t="str">
        <f>_xlfn.XLOOKUP($E31,Overview!$F:$F,Overview!E:E)</f>
        <v>Kentucky Suite</v>
      </c>
      <c r="E31" s="8" t="s">
        <v>41</v>
      </c>
      <c r="F31" s="8" t="s">
        <v>878</v>
      </c>
      <c r="G31" s="8" t="s">
        <v>877</v>
      </c>
      <c r="H31" s="8" t="s">
        <v>876</v>
      </c>
    </row>
    <row r="32" spans="1:8" x14ac:dyDescent="0.2">
      <c r="A32" s="5">
        <v>45723</v>
      </c>
      <c r="B32" s="11">
        <v>0.33333333333333331</v>
      </c>
      <c r="C32" s="11">
        <v>0.39583333333333331</v>
      </c>
      <c r="D32" s="8" t="str">
        <f>_xlfn.XLOOKUP($E32,Overview!$F:$F,Overview!E:E)</f>
        <v>Kentucky Suite</v>
      </c>
      <c r="E32" s="8" t="s">
        <v>41</v>
      </c>
      <c r="F32" s="8" t="s">
        <v>874</v>
      </c>
      <c r="G32" s="8" t="s">
        <v>324</v>
      </c>
      <c r="H32" s="8" t="s">
        <v>873</v>
      </c>
    </row>
    <row r="33" spans="1:8" x14ac:dyDescent="0.2">
      <c r="A33" s="5">
        <v>45723</v>
      </c>
      <c r="B33" s="11">
        <v>0.33333333333333331</v>
      </c>
      <c r="C33" s="11">
        <v>0.39583333333333331</v>
      </c>
      <c r="D33" s="8" t="str">
        <f>_xlfn.XLOOKUP($E33,Overview!$F:$F,Overview!E:E)</f>
        <v>Kentucky Suite</v>
      </c>
      <c r="E33" s="8" t="s">
        <v>41</v>
      </c>
      <c r="F33" s="8" t="s">
        <v>871</v>
      </c>
      <c r="G33" s="8" t="s">
        <v>42</v>
      </c>
      <c r="H33" s="8" t="s">
        <v>43</v>
      </c>
    </row>
    <row r="34" spans="1:8" x14ac:dyDescent="0.2">
      <c r="A34" s="5">
        <v>45723</v>
      </c>
      <c r="B34" s="11">
        <v>0.33333333333333331</v>
      </c>
      <c r="C34" s="11">
        <v>0.39583333333333331</v>
      </c>
      <c r="D34" s="8" t="str">
        <f>_xlfn.XLOOKUP($E34,Overview!$F:$F,Overview!E:E)</f>
        <v>Regency Ballroom North</v>
      </c>
      <c r="E34" s="8" t="s">
        <v>90</v>
      </c>
      <c r="F34" s="8" t="s">
        <v>455</v>
      </c>
      <c r="G34" s="8" t="s">
        <v>454</v>
      </c>
      <c r="H34" s="8" t="s">
        <v>453</v>
      </c>
    </row>
    <row r="35" spans="1:8" x14ac:dyDescent="0.2">
      <c r="A35" s="5">
        <v>45723</v>
      </c>
      <c r="B35" s="11">
        <v>0.33333333333333331</v>
      </c>
      <c r="C35" s="11">
        <v>0.39583333333333331</v>
      </c>
      <c r="D35" s="8" t="str">
        <f>_xlfn.XLOOKUP($E35,Overview!$F:$F,Overview!E:E)</f>
        <v>Regency Ballroom North</v>
      </c>
      <c r="E35" s="8" t="s">
        <v>90</v>
      </c>
      <c r="F35" s="8" t="s">
        <v>451</v>
      </c>
      <c r="G35" s="8" t="s">
        <v>450</v>
      </c>
      <c r="H35" s="8" t="s">
        <v>449</v>
      </c>
    </row>
    <row r="36" spans="1:8" x14ac:dyDescent="0.2">
      <c r="A36" s="5">
        <v>45723</v>
      </c>
      <c r="B36" s="11">
        <v>0.33333333333333331</v>
      </c>
      <c r="C36" s="11">
        <v>0.39583333333333331</v>
      </c>
      <c r="D36" s="8" t="str">
        <f>_xlfn.XLOOKUP($E36,Overview!$F:$F,Overview!E:E)</f>
        <v>Regency Ballroom North</v>
      </c>
      <c r="E36" s="8" t="s">
        <v>90</v>
      </c>
      <c r="F36" s="8" t="s">
        <v>448</v>
      </c>
      <c r="G36" s="8" t="s">
        <v>91</v>
      </c>
      <c r="H36" s="8" t="s">
        <v>92</v>
      </c>
    </row>
    <row r="37" spans="1:8" x14ac:dyDescent="0.2">
      <c r="A37" s="5">
        <v>45723</v>
      </c>
      <c r="B37" s="11">
        <v>0.33333333333333331</v>
      </c>
      <c r="C37" s="11">
        <v>0.39583333333333331</v>
      </c>
      <c r="D37" s="8" t="str">
        <f>_xlfn.XLOOKUP($E37,Overview!$F:$F,Overview!E:E)</f>
        <v>Regency Ballroom North</v>
      </c>
      <c r="E37" s="8" t="s">
        <v>90</v>
      </c>
      <c r="F37" s="8" t="s">
        <v>447</v>
      </c>
      <c r="G37" s="8" t="s">
        <v>446</v>
      </c>
      <c r="H37" s="8" t="s">
        <v>445</v>
      </c>
    </row>
    <row r="38" spans="1:8" x14ac:dyDescent="0.2">
      <c r="A38" s="5">
        <v>45723</v>
      </c>
      <c r="B38" s="11">
        <v>0.33333333333333331</v>
      </c>
      <c r="C38" s="11">
        <v>0.39583333333333331</v>
      </c>
      <c r="D38" s="8" t="str">
        <f>_xlfn.XLOOKUP($E38,Overview!$F:$F,Overview!E:E)</f>
        <v>Regency South A</v>
      </c>
      <c r="E38" s="8" t="s">
        <v>23</v>
      </c>
      <c r="F38" s="8" t="s">
        <v>758</v>
      </c>
      <c r="G38" s="8" t="s">
        <v>348</v>
      </c>
      <c r="H38" s="8" t="s">
        <v>347</v>
      </c>
    </row>
    <row r="39" spans="1:8" x14ac:dyDescent="0.2">
      <c r="A39" s="5">
        <v>45723</v>
      </c>
      <c r="B39" s="11">
        <v>0.33333333333333331</v>
      </c>
      <c r="C39" s="11">
        <v>0.39583333333333331</v>
      </c>
      <c r="D39" s="8" t="str">
        <f>_xlfn.XLOOKUP($E39,Overview!$F:$F,Overview!E:E)</f>
        <v>Regency South A</v>
      </c>
      <c r="E39" s="8" t="s">
        <v>23</v>
      </c>
      <c r="F39" s="8" t="s">
        <v>757</v>
      </c>
      <c r="G39" s="8" t="s">
        <v>24</v>
      </c>
      <c r="H39" s="8" t="s">
        <v>25</v>
      </c>
    </row>
    <row r="40" spans="1:8" x14ac:dyDescent="0.2">
      <c r="A40" s="5">
        <v>45723</v>
      </c>
      <c r="B40" s="11">
        <v>0.33333333333333331</v>
      </c>
      <c r="C40" s="11">
        <v>0.39583333333333331</v>
      </c>
      <c r="D40" s="8" t="str">
        <f>_xlfn.XLOOKUP($E40,Overview!$F:$F,Overview!E:E)</f>
        <v>Regency South A</v>
      </c>
      <c r="E40" s="8" t="s">
        <v>23</v>
      </c>
      <c r="F40" s="8" t="s">
        <v>756</v>
      </c>
      <c r="G40" s="8" t="s">
        <v>475</v>
      </c>
      <c r="H40" s="8" t="s">
        <v>474</v>
      </c>
    </row>
    <row r="41" spans="1:8" x14ac:dyDescent="0.2">
      <c r="A41" s="5">
        <v>45723</v>
      </c>
      <c r="B41" s="11">
        <v>0.33333333333333331</v>
      </c>
      <c r="C41" s="11">
        <v>0.39583333333333331</v>
      </c>
      <c r="D41" s="8" t="str">
        <f>_xlfn.XLOOKUP($E41,Overview!$F:$F,Overview!E:E)</f>
        <v>Regency South A</v>
      </c>
      <c r="E41" s="8" t="s">
        <v>23</v>
      </c>
      <c r="F41" s="8" t="s">
        <v>755</v>
      </c>
      <c r="G41" s="8" t="s">
        <v>754</v>
      </c>
      <c r="H41" s="8" t="s">
        <v>753</v>
      </c>
    </row>
    <row r="42" spans="1:8" x14ac:dyDescent="0.2">
      <c r="A42" s="5">
        <v>45723</v>
      </c>
      <c r="B42" s="11">
        <v>0.33333333333333331</v>
      </c>
      <c r="C42" s="11">
        <v>0.39583333333333331</v>
      </c>
      <c r="D42" s="8" t="str">
        <f>_xlfn.XLOOKUP($E42,Overview!$F:$F,Overview!E:E)</f>
        <v>Regency South B</v>
      </c>
      <c r="E42" s="8" t="s">
        <v>110</v>
      </c>
      <c r="F42" s="8" t="s">
        <v>797</v>
      </c>
      <c r="G42" s="8" t="s">
        <v>796</v>
      </c>
      <c r="H42" s="8" t="s">
        <v>795</v>
      </c>
    </row>
    <row r="43" spans="1:8" x14ac:dyDescent="0.2">
      <c r="A43" s="5">
        <v>45723</v>
      </c>
      <c r="B43" s="11">
        <v>0.33333333333333331</v>
      </c>
      <c r="C43" s="11">
        <v>0.39583333333333331</v>
      </c>
      <c r="D43" s="8" t="str">
        <f>_xlfn.XLOOKUP($E43,Overview!$F:$F,Overview!E:E)</f>
        <v>Regency South B</v>
      </c>
      <c r="E43" s="8" t="s">
        <v>110</v>
      </c>
      <c r="F43" s="8" t="s">
        <v>674</v>
      </c>
      <c r="G43" s="8" t="s">
        <v>665</v>
      </c>
      <c r="H43" s="8" t="s">
        <v>664</v>
      </c>
    </row>
    <row r="44" spans="1:8" x14ac:dyDescent="0.2">
      <c r="A44" s="5">
        <v>45723</v>
      </c>
      <c r="B44" s="11">
        <v>0.33333333333333331</v>
      </c>
      <c r="C44" s="11">
        <v>0.39583333333333331</v>
      </c>
      <c r="D44" s="8" t="str">
        <f>_xlfn.XLOOKUP($E44,Overview!$F:$F,Overview!E:E)</f>
        <v>Regency South B</v>
      </c>
      <c r="E44" s="8" t="s">
        <v>110</v>
      </c>
      <c r="F44" s="8" t="s">
        <v>397</v>
      </c>
      <c r="G44" s="8" t="s">
        <v>396</v>
      </c>
      <c r="H44" s="8" t="s">
        <v>395</v>
      </c>
    </row>
    <row r="45" spans="1:8" x14ac:dyDescent="0.2">
      <c r="A45" s="5">
        <v>45723</v>
      </c>
      <c r="B45" s="11">
        <v>0.33333333333333331</v>
      </c>
      <c r="C45" s="11">
        <v>0.39583333333333331</v>
      </c>
      <c r="D45" s="8" t="str">
        <f>_xlfn.XLOOKUP($E45,Overview!$F:$F,Overview!E:E)</f>
        <v>Regency South B</v>
      </c>
      <c r="E45" s="8" t="s">
        <v>110</v>
      </c>
      <c r="F45" s="8" t="s">
        <v>385</v>
      </c>
      <c r="G45" s="8" t="s">
        <v>384</v>
      </c>
      <c r="H45" s="8" t="s">
        <v>383</v>
      </c>
    </row>
    <row r="46" spans="1:8" x14ac:dyDescent="0.2">
      <c r="A46" s="5">
        <v>45723</v>
      </c>
      <c r="B46" s="7">
        <v>0.39583333333333331</v>
      </c>
      <c r="C46" s="7">
        <v>0.41666666666666669</v>
      </c>
      <c r="D46" s="3" t="s">
        <v>166</v>
      </c>
      <c r="E46" t="s">
        <v>157</v>
      </c>
    </row>
    <row r="47" spans="1:8" x14ac:dyDescent="0.2">
      <c r="A47" s="5">
        <v>45723</v>
      </c>
      <c r="B47" s="7">
        <v>0.41666666666666669</v>
      </c>
      <c r="C47" s="7">
        <v>0.47222222222222221</v>
      </c>
      <c r="D47" t="s">
        <v>40</v>
      </c>
      <c r="E47" t="s">
        <v>159</v>
      </c>
    </row>
    <row r="48" spans="1:8" x14ac:dyDescent="0.2">
      <c r="A48" s="5">
        <v>45723</v>
      </c>
      <c r="B48" s="7">
        <v>0.47222222222222221</v>
      </c>
      <c r="C48" s="7">
        <v>0.53472222222222221</v>
      </c>
      <c r="D48" t="s">
        <v>161</v>
      </c>
      <c r="E48" t="s">
        <v>160</v>
      </c>
    </row>
    <row r="49" spans="1:8" x14ac:dyDescent="0.2">
      <c r="A49" s="5">
        <v>45723</v>
      </c>
      <c r="B49" s="7">
        <v>0.47222222222222221</v>
      </c>
      <c r="C49" s="7">
        <v>0.53472222222222221</v>
      </c>
      <c r="D49" t="s">
        <v>163</v>
      </c>
      <c r="E49" t="s">
        <v>162</v>
      </c>
    </row>
    <row r="50" spans="1:8" x14ac:dyDescent="0.2">
      <c r="A50" s="5">
        <v>45723</v>
      </c>
      <c r="B50" s="11">
        <v>0.54166666666666663</v>
      </c>
      <c r="C50" s="11">
        <v>0.60416666666666663</v>
      </c>
      <c r="D50" s="8" t="str">
        <f>_xlfn.XLOOKUP($E50,Overview!$F:$F,Overview!E:E)</f>
        <v>Cherokee-Shawnee</v>
      </c>
      <c r="E50" s="8" t="s">
        <v>67</v>
      </c>
      <c r="F50" s="8" t="s">
        <v>1029</v>
      </c>
      <c r="G50" s="8" t="s">
        <v>1028</v>
      </c>
      <c r="H50" s="8" t="s">
        <v>1027</v>
      </c>
    </row>
    <row r="51" spans="1:8" x14ac:dyDescent="0.2">
      <c r="A51" s="5">
        <v>45723</v>
      </c>
      <c r="B51" s="11">
        <v>0.54166666666666663</v>
      </c>
      <c r="C51" s="11">
        <v>0.60416666666666663</v>
      </c>
      <c r="D51" s="8" t="str">
        <f>_xlfn.XLOOKUP($E51,Overview!$F:$F,Overview!E:E)</f>
        <v>Cherokee-Shawnee</v>
      </c>
      <c r="E51" s="8" t="s">
        <v>67</v>
      </c>
      <c r="F51" s="8" t="s">
        <v>699</v>
      </c>
      <c r="G51" s="8" t="s">
        <v>698</v>
      </c>
      <c r="H51" s="8" t="s">
        <v>697</v>
      </c>
    </row>
    <row r="52" spans="1:8" x14ac:dyDescent="0.2">
      <c r="A52" s="5">
        <v>45723</v>
      </c>
      <c r="B52" s="11">
        <v>0.54166666666666663</v>
      </c>
      <c r="C52" s="11">
        <v>0.60416666666666663</v>
      </c>
      <c r="D52" s="8" t="str">
        <f>_xlfn.XLOOKUP($E52,Overview!$F:$F,Overview!E:E)</f>
        <v>Cherokee-Shawnee</v>
      </c>
      <c r="E52" s="8" t="s">
        <v>67</v>
      </c>
      <c r="F52" s="8" t="s">
        <v>695</v>
      </c>
      <c r="G52" s="8" t="s">
        <v>413</v>
      </c>
      <c r="H52" s="8" t="s">
        <v>694</v>
      </c>
    </row>
    <row r="53" spans="1:8" x14ac:dyDescent="0.2">
      <c r="A53" s="5">
        <v>45723</v>
      </c>
      <c r="B53" s="11">
        <v>0.54166666666666663</v>
      </c>
      <c r="C53" s="11">
        <v>0.60416666666666663</v>
      </c>
      <c r="D53" s="8" t="str">
        <f>_xlfn.XLOOKUP($E53,Overview!$F:$F,Overview!E:E)</f>
        <v>Cherokee-Shawnee</v>
      </c>
      <c r="E53" s="8" t="s">
        <v>67</v>
      </c>
      <c r="F53" s="8" t="s">
        <v>692</v>
      </c>
      <c r="G53" s="8" t="s">
        <v>68</v>
      </c>
      <c r="H53" s="8" t="s">
        <v>69</v>
      </c>
    </row>
    <row r="54" spans="1:8" x14ac:dyDescent="0.2">
      <c r="A54" s="5">
        <v>45723</v>
      </c>
      <c r="B54" s="11">
        <v>0.54166666666666663</v>
      </c>
      <c r="C54" s="11">
        <v>0.60416666666666663</v>
      </c>
      <c r="D54" s="8" t="str">
        <f>_xlfn.XLOOKUP($E54,Overview!$F:$F,Overview!E:E)</f>
        <v>Churchill Downs Suite</v>
      </c>
      <c r="E54" s="8" t="s">
        <v>121</v>
      </c>
      <c r="F54" s="8" t="s">
        <v>994</v>
      </c>
      <c r="G54" s="8" t="s">
        <v>993</v>
      </c>
      <c r="H54" s="8" t="s">
        <v>992</v>
      </c>
    </row>
    <row r="55" spans="1:8" x14ac:dyDescent="0.2">
      <c r="A55" s="5">
        <v>45723</v>
      </c>
      <c r="B55" s="11">
        <v>0.54166666666666663</v>
      </c>
      <c r="C55" s="11">
        <v>0.60416666666666663</v>
      </c>
      <c r="D55" s="8" t="str">
        <f>_xlfn.XLOOKUP($E55,Overview!$F:$F,Overview!E:E)</f>
        <v>Churchill Downs Suite</v>
      </c>
      <c r="E55" s="8" t="s">
        <v>121</v>
      </c>
      <c r="F55" s="8" t="s">
        <v>976</v>
      </c>
      <c r="G55" s="8" t="s">
        <v>975</v>
      </c>
      <c r="H55" s="8" t="s">
        <v>974</v>
      </c>
    </row>
    <row r="56" spans="1:8" x14ac:dyDescent="0.2">
      <c r="A56" s="5">
        <v>45723</v>
      </c>
      <c r="B56" s="11">
        <v>0.54166666666666663</v>
      </c>
      <c r="C56" s="11">
        <v>0.60416666666666663</v>
      </c>
      <c r="D56" s="8" t="str">
        <f>_xlfn.XLOOKUP($E56,Overview!$F:$F,Overview!E:E)</f>
        <v>Churchill Downs Suite</v>
      </c>
      <c r="E56" s="8" t="s">
        <v>121</v>
      </c>
      <c r="F56" s="8" t="s">
        <v>829</v>
      </c>
      <c r="G56" s="8" t="s">
        <v>828</v>
      </c>
      <c r="H56" s="8" t="s">
        <v>827</v>
      </c>
    </row>
    <row r="57" spans="1:8" x14ac:dyDescent="0.2">
      <c r="A57" s="5">
        <v>45723</v>
      </c>
      <c r="B57" s="11">
        <v>0.54166666666666663</v>
      </c>
      <c r="C57" s="11">
        <v>0.60416666666666663</v>
      </c>
      <c r="D57" s="8" t="str">
        <f>_xlfn.XLOOKUP($E57,Overview!$F:$F,Overview!E:E)</f>
        <v>Churchill Downs Suite</v>
      </c>
      <c r="E57" s="8" t="s">
        <v>121</v>
      </c>
      <c r="F57" s="8" t="s">
        <v>321</v>
      </c>
      <c r="G57" s="8" t="s">
        <v>320</v>
      </c>
      <c r="H57" s="8" t="s">
        <v>319</v>
      </c>
    </row>
    <row r="58" spans="1:8" x14ac:dyDescent="0.2">
      <c r="A58" s="5">
        <v>45723</v>
      </c>
      <c r="B58" s="11">
        <v>0.54166666666666663</v>
      </c>
      <c r="C58" s="11">
        <v>0.60416666666666663</v>
      </c>
      <c r="D58" s="8" t="str">
        <f>_xlfn.XLOOKUP($E58,Overview!$F:$F,Overview!E:E)</f>
        <v>Conference Theater</v>
      </c>
      <c r="E58" s="8" t="s">
        <v>123</v>
      </c>
      <c r="F58" s="8" t="s">
        <v>836</v>
      </c>
      <c r="G58" s="8" t="s">
        <v>835</v>
      </c>
      <c r="H58" s="8" t="s">
        <v>834</v>
      </c>
    </row>
    <row r="59" spans="1:8" x14ac:dyDescent="0.2">
      <c r="A59" s="5">
        <v>45723</v>
      </c>
      <c r="B59" s="11">
        <v>0.54166666666666663</v>
      </c>
      <c r="C59" s="11">
        <v>0.60416666666666663</v>
      </c>
      <c r="D59" s="8" t="str">
        <f>_xlfn.XLOOKUP($E59,Overview!$F:$F,Overview!E:E)</f>
        <v>Conference Theater</v>
      </c>
      <c r="E59" s="8" t="s">
        <v>123</v>
      </c>
      <c r="F59" s="8" t="s">
        <v>802</v>
      </c>
      <c r="G59" s="8" t="s">
        <v>801</v>
      </c>
      <c r="H59" s="8" t="s">
        <v>800</v>
      </c>
    </row>
    <row r="60" spans="1:8" x14ac:dyDescent="0.2">
      <c r="A60" s="5">
        <v>45723</v>
      </c>
      <c r="B60" s="11">
        <v>0.54166666666666663</v>
      </c>
      <c r="C60" s="11">
        <v>0.60416666666666663</v>
      </c>
      <c r="D60" s="8" t="str">
        <f>_xlfn.XLOOKUP($E60,Overview!$F:$F,Overview!E:E)</f>
        <v>Conference Theater</v>
      </c>
      <c r="E60" s="8" t="s">
        <v>123</v>
      </c>
      <c r="F60" s="8" t="s">
        <v>240</v>
      </c>
      <c r="G60" s="8" t="s">
        <v>239</v>
      </c>
      <c r="H60" s="8" t="s">
        <v>238</v>
      </c>
    </row>
    <row r="61" spans="1:8" x14ac:dyDescent="0.2">
      <c r="A61" s="5">
        <v>45723</v>
      </c>
      <c r="B61" s="11">
        <v>0.54166666666666663</v>
      </c>
      <c r="C61" s="11">
        <v>0.60416666666666663</v>
      </c>
      <c r="D61" s="8" t="str">
        <f>_xlfn.XLOOKUP($E61,Overview!$F:$F,Overview!E:E)</f>
        <v>Conference Theater</v>
      </c>
      <c r="E61" s="8" t="s">
        <v>123</v>
      </c>
      <c r="F61" s="8" t="s">
        <v>236</v>
      </c>
      <c r="G61" s="8" t="s">
        <v>235</v>
      </c>
      <c r="H61" s="8" t="s">
        <v>234</v>
      </c>
    </row>
    <row r="62" spans="1:8" x14ac:dyDescent="0.2">
      <c r="A62" s="5">
        <v>45723</v>
      </c>
      <c r="B62" s="11">
        <v>0.54166666666666663</v>
      </c>
      <c r="C62" s="11">
        <v>0.60416666666666663</v>
      </c>
      <c r="D62" s="8" t="str">
        <f>_xlfn.XLOOKUP($E62,Overview!$F:$F,Overview!E:E)</f>
        <v>Gulfstreem-Hialeah</v>
      </c>
      <c r="E62" s="8" t="s">
        <v>140</v>
      </c>
      <c r="F62" s="8" t="s">
        <v>1013</v>
      </c>
      <c r="G62" s="8" t="s">
        <v>1012</v>
      </c>
      <c r="H62" s="8" t="s">
        <v>566</v>
      </c>
    </row>
    <row r="63" spans="1:8" x14ac:dyDescent="0.2">
      <c r="A63" s="5">
        <v>45723</v>
      </c>
      <c r="B63" s="11">
        <v>0.54166666666666663</v>
      </c>
      <c r="C63" s="11">
        <v>0.60416666666666663</v>
      </c>
      <c r="D63" s="8" t="str">
        <f>_xlfn.XLOOKUP($E63,Overview!$F:$F,Overview!E:E)</f>
        <v>Gulfstreem-Hialeah</v>
      </c>
      <c r="E63" s="8" t="s">
        <v>140</v>
      </c>
      <c r="F63" s="8" t="s">
        <v>949</v>
      </c>
      <c r="G63" s="8" t="s">
        <v>83</v>
      </c>
      <c r="H63" s="8" t="s">
        <v>948</v>
      </c>
    </row>
    <row r="64" spans="1:8" x14ac:dyDescent="0.2">
      <c r="A64" s="5">
        <v>45723</v>
      </c>
      <c r="B64" s="11">
        <v>0.54166666666666663</v>
      </c>
      <c r="C64" s="11">
        <v>0.60416666666666663</v>
      </c>
      <c r="D64" s="8" t="str">
        <f>_xlfn.XLOOKUP($E64,Overview!$F:$F,Overview!E:E)</f>
        <v>Gulfstreem-Hialeah</v>
      </c>
      <c r="E64" s="8" t="s">
        <v>140</v>
      </c>
      <c r="F64" s="8" t="s">
        <v>936</v>
      </c>
      <c r="G64" s="8" t="s">
        <v>935</v>
      </c>
      <c r="H64" s="8" t="s">
        <v>934</v>
      </c>
    </row>
    <row r="65" spans="1:8" x14ac:dyDescent="0.2">
      <c r="A65" s="5">
        <v>45723</v>
      </c>
      <c r="B65" s="11">
        <v>0.54166666666666663</v>
      </c>
      <c r="C65" s="11">
        <v>0.60416666666666663</v>
      </c>
      <c r="D65" s="8" t="str">
        <f>_xlfn.XLOOKUP($E65,Overview!$F:$F,Overview!E:E)</f>
        <v>Gulfstreem-Hialeah</v>
      </c>
      <c r="E65" s="8" t="s">
        <v>140</v>
      </c>
      <c r="F65" s="8" t="s">
        <v>337</v>
      </c>
      <c r="G65" s="8" t="s">
        <v>336</v>
      </c>
      <c r="H65" s="8" t="s">
        <v>335</v>
      </c>
    </row>
    <row r="66" spans="1:8" x14ac:dyDescent="0.2">
      <c r="A66" s="5">
        <v>45723</v>
      </c>
      <c r="B66" s="11">
        <v>0.54166666666666663</v>
      </c>
      <c r="C66" s="11">
        <v>0.60416666666666663</v>
      </c>
      <c r="D66" s="8" t="str">
        <f>_xlfn.XLOOKUP($E66,Overview!$F:$F,Overview!E:E)</f>
        <v>Iroquois-Seneca</v>
      </c>
      <c r="E66" s="8" t="s">
        <v>133</v>
      </c>
      <c r="F66" s="8" t="s">
        <v>703</v>
      </c>
      <c r="G66" s="8" t="s">
        <v>702</v>
      </c>
      <c r="H66" s="8" t="s">
        <v>701</v>
      </c>
    </row>
    <row r="67" spans="1:8" x14ac:dyDescent="0.2">
      <c r="A67" s="5">
        <v>45723</v>
      </c>
      <c r="B67" s="11">
        <v>0.54166666666666663</v>
      </c>
      <c r="C67" s="11">
        <v>0.60416666666666663</v>
      </c>
      <c r="D67" s="8" t="str">
        <f>_xlfn.XLOOKUP($E67,Overview!$F:$F,Overview!E:E)</f>
        <v>Iroquois-Seneca</v>
      </c>
      <c r="E67" s="8" t="s">
        <v>133</v>
      </c>
      <c r="F67" s="8" t="s">
        <v>670</v>
      </c>
      <c r="G67" s="8" t="s">
        <v>669</v>
      </c>
      <c r="H67" s="8" t="s">
        <v>668</v>
      </c>
    </row>
    <row r="68" spans="1:8" x14ac:dyDescent="0.2">
      <c r="A68" s="5">
        <v>45723</v>
      </c>
      <c r="B68" s="11">
        <v>0.54166666666666663</v>
      </c>
      <c r="C68" s="11">
        <v>0.60416666666666663</v>
      </c>
      <c r="D68" s="8" t="str">
        <f>_xlfn.XLOOKUP($E68,Overview!$F:$F,Overview!E:E)</f>
        <v>Iroquois-Seneca</v>
      </c>
      <c r="E68" s="8" t="s">
        <v>133</v>
      </c>
      <c r="F68" s="8" t="s">
        <v>443</v>
      </c>
      <c r="G68" s="8" t="s">
        <v>91</v>
      </c>
      <c r="H68" s="8" t="s">
        <v>92</v>
      </c>
    </row>
    <row r="69" spans="1:8" x14ac:dyDescent="0.2">
      <c r="A69" s="5">
        <v>45723</v>
      </c>
      <c r="B69" s="11">
        <v>0.54166666666666663</v>
      </c>
      <c r="C69" s="11">
        <v>0.60416666666666663</v>
      </c>
      <c r="D69" s="8" t="str">
        <f>_xlfn.XLOOKUP($E69,Overview!$F:$F,Overview!E:E)</f>
        <v>Iroquois-Seneca</v>
      </c>
      <c r="E69" s="8" t="s">
        <v>133</v>
      </c>
      <c r="F69" s="8" t="s">
        <v>406</v>
      </c>
      <c r="G69" s="8" t="s">
        <v>405</v>
      </c>
      <c r="H69" s="8" t="s">
        <v>404</v>
      </c>
    </row>
    <row r="70" spans="1:8" x14ac:dyDescent="0.2">
      <c r="A70" s="5">
        <v>45723</v>
      </c>
      <c r="B70" s="11">
        <v>0.54166666666666663</v>
      </c>
      <c r="C70" s="11">
        <v>0.60416666666666663</v>
      </c>
      <c r="D70" s="8" t="str">
        <f>_xlfn.XLOOKUP($E70,Overview!$F:$F,Overview!E:E)</f>
        <v>Keeneland</v>
      </c>
      <c r="E70" s="8" t="s">
        <v>114</v>
      </c>
      <c r="F70" s="8" t="s">
        <v>962</v>
      </c>
      <c r="G70" s="8" t="s">
        <v>68</v>
      </c>
      <c r="H70" s="8" t="s">
        <v>961</v>
      </c>
    </row>
    <row r="71" spans="1:8" x14ac:dyDescent="0.2">
      <c r="A71" s="5">
        <v>45723</v>
      </c>
      <c r="B71" s="11">
        <v>0.54166666666666663</v>
      </c>
      <c r="C71" s="11">
        <v>0.60416666666666663</v>
      </c>
      <c r="D71" s="8" t="str">
        <f>_xlfn.XLOOKUP($E71,Overview!$F:$F,Overview!E:E)</f>
        <v>Keeneland</v>
      </c>
      <c r="E71" s="8" t="s">
        <v>114</v>
      </c>
      <c r="F71" s="8" t="s">
        <v>902</v>
      </c>
      <c r="G71" s="8" t="s">
        <v>901</v>
      </c>
      <c r="H71" s="8" t="s">
        <v>900</v>
      </c>
    </row>
    <row r="72" spans="1:8" x14ac:dyDescent="0.2">
      <c r="A72" s="5">
        <v>45723</v>
      </c>
      <c r="B72" s="11">
        <v>0.54166666666666663</v>
      </c>
      <c r="C72" s="11">
        <v>0.60416666666666663</v>
      </c>
      <c r="D72" s="8" t="str">
        <f>_xlfn.XLOOKUP($E72,Overview!$F:$F,Overview!E:E)</f>
        <v>Keeneland</v>
      </c>
      <c r="E72" s="8" t="s">
        <v>114</v>
      </c>
      <c r="F72" s="8" t="s">
        <v>615</v>
      </c>
      <c r="G72" s="8" t="s">
        <v>614</v>
      </c>
      <c r="H72" s="8" t="s">
        <v>613</v>
      </c>
    </row>
    <row r="73" spans="1:8" x14ac:dyDescent="0.2">
      <c r="A73" s="5">
        <v>45723</v>
      </c>
      <c r="B73" s="11">
        <v>0.54166666666666663</v>
      </c>
      <c r="C73" s="11">
        <v>0.60416666666666663</v>
      </c>
      <c r="D73" s="8" t="str">
        <f>_xlfn.XLOOKUP($E73,Overview!$F:$F,Overview!E:E)</f>
        <v>Keeneland</v>
      </c>
      <c r="E73" s="8" t="s">
        <v>114</v>
      </c>
      <c r="F73" s="8" t="s">
        <v>297</v>
      </c>
      <c r="G73" s="8" t="s">
        <v>91</v>
      </c>
      <c r="H73" s="8" t="s">
        <v>296</v>
      </c>
    </row>
    <row r="74" spans="1:8" x14ac:dyDescent="0.2">
      <c r="A74" s="5">
        <v>45723</v>
      </c>
      <c r="B74" s="11">
        <v>0.54166666666666663</v>
      </c>
      <c r="C74" s="11">
        <v>0.60416666666666663</v>
      </c>
      <c r="D74" s="8" t="str">
        <f>_xlfn.XLOOKUP($E74,Overview!$F:$F,Overview!E:E)</f>
        <v>Kentucky Suite</v>
      </c>
      <c r="E74" s="8" t="s">
        <v>18</v>
      </c>
      <c r="F74" s="8" t="s">
        <v>972</v>
      </c>
      <c r="G74" s="8" t="s">
        <v>19</v>
      </c>
      <c r="H74" s="8" t="s">
        <v>20</v>
      </c>
    </row>
    <row r="75" spans="1:8" x14ac:dyDescent="0.2">
      <c r="A75" s="5">
        <v>45723</v>
      </c>
      <c r="B75" s="11">
        <v>0.54166666666666663</v>
      </c>
      <c r="C75" s="11">
        <v>0.60416666666666663</v>
      </c>
      <c r="D75" s="8" t="str">
        <f>_xlfn.XLOOKUP($E75,Overview!$F:$F,Overview!E:E)</f>
        <v>Kentucky Suite</v>
      </c>
      <c r="E75" s="8" t="s">
        <v>18</v>
      </c>
      <c r="F75" s="8" t="s">
        <v>971</v>
      </c>
      <c r="G75" s="8" t="s">
        <v>970</v>
      </c>
      <c r="H75" s="8" t="s">
        <v>969</v>
      </c>
    </row>
    <row r="76" spans="1:8" x14ac:dyDescent="0.2">
      <c r="A76" s="5">
        <v>45723</v>
      </c>
      <c r="B76" s="11">
        <v>0.54166666666666663</v>
      </c>
      <c r="C76" s="11">
        <v>0.60416666666666663</v>
      </c>
      <c r="D76" s="8" t="str">
        <f>_xlfn.XLOOKUP($E76,Overview!$F:$F,Overview!E:E)</f>
        <v>Kentucky Suite</v>
      </c>
      <c r="E76" s="8" t="s">
        <v>18</v>
      </c>
      <c r="F76" s="8" t="s">
        <v>967</v>
      </c>
      <c r="G76" s="8" t="s">
        <v>324</v>
      </c>
      <c r="H76" s="8" t="s">
        <v>873</v>
      </c>
    </row>
    <row r="77" spans="1:8" x14ac:dyDescent="0.2">
      <c r="A77" s="5">
        <v>45723</v>
      </c>
      <c r="B77" s="11">
        <v>0.54166666666666663</v>
      </c>
      <c r="C77" s="11">
        <v>0.60416666666666663</v>
      </c>
      <c r="D77" s="8" t="str">
        <f>_xlfn.XLOOKUP($E77,Overview!$F:$F,Overview!E:E)</f>
        <v>Kentucky Suite</v>
      </c>
      <c r="E77" s="8" t="s">
        <v>18</v>
      </c>
      <c r="F77" s="8" t="s">
        <v>966</v>
      </c>
      <c r="G77" s="8" t="s">
        <v>965</v>
      </c>
      <c r="H77" s="8" t="s">
        <v>964</v>
      </c>
    </row>
    <row r="78" spans="1:8" x14ac:dyDescent="0.2">
      <c r="A78" s="5">
        <v>45723</v>
      </c>
      <c r="B78" s="7">
        <v>0.54166666666666663</v>
      </c>
      <c r="C78" s="7">
        <v>0.60416666666666663</v>
      </c>
      <c r="D78" t="s">
        <v>40</v>
      </c>
      <c r="E78" t="s">
        <v>97</v>
      </c>
      <c r="G78" s="8" t="s">
        <v>83</v>
      </c>
      <c r="H78" s="8" t="s">
        <v>84</v>
      </c>
    </row>
    <row r="79" spans="1:8" x14ac:dyDescent="0.2">
      <c r="A79" s="5">
        <v>45723</v>
      </c>
      <c r="B79" s="7">
        <v>0.54166666666666663</v>
      </c>
      <c r="C79" s="7">
        <v>0.60416666666666663</v>
      </c>
      <c r="D79" t="s">
        <v>40</v>
      </c>
      <c r="E79" t="s">
        <v>97</v>
      </c>
      <c r="G79" s="8" t="s">
        <v>1040</v>
      </c>
      <c r="H79" s="8" t="s">
        <v>1036</v>
      </c>
    </row>
    <row r="80" spans="1:8" x14ac:dyDescent="0.2">
      <c r="A80" s="5">
        <v>45723</v>
      </c>
      <c r="B80" s="7">
        <v>0.54166666666666663</v>
      </c>
      <c r="C80" s="7">
        <v>0.60416666666666663</v>
      </c>
      <c r="D80" t="s">
        <v>40</v>
      </c>
      <c r="E80" t="s">
        <v>97</v>
      </c>
      <c r="G80" s="8" t="s">
        <v>256</v>
      </c>
      <c r="H80" s="8" t="s">
        <v>1037</v>
      </c>
    </row>
    <row r="81" spans="1:8" x14ac:dyDescent="0.2">
      <c r="A81" s="5">
        <v>45723</v>
      </c>
      <c r="B81" s="7">
        <v>0.54166666666666663</v>
      </c>
      <c r="C81" s="7">
        <v>0.60416666666666663</v>
      </c>
      <c r="D81" t="s">
        <v>40</v>
      </c>
      <c r="E81" t="s">
        <v>97</v>
      </c>
      <c r="G81" s="8" t="s">
        <v>1041</v>
      </c>
      <c r="H81" s="8" t="s">
        <v>1038</v>
      </c>
    </row>
    <row r="82" spans="1:8" x14ac:dyDescent="0.2">
      <c r="A82" s="5">
        <v>45723</v>
      </c>
      <c r="B82" s="7">
        <v>0.54166666666666663</v>
      </c>
      <c r="C82" s="7">
        <v>0.60416666666666663</v>
      </c>
      <c r="D82" t="s">
        <v>40</v>
      </c>
      <c r="E82" t="s">
        <v>97</v>
      </c>
      <c r="G82" s="8" t="s">
        <v>1042</v>
      </c>
      <c r="H82" s="8" t="s">
        <v>1039</v>
      </c>
    </row>
    <row r="83" spans="1:8" x14ac:dyDescent="0.2">
      <c r="A83" s="5">
        <v>45723</v>
      </c>
      <c r="B83" s="11">
        <v>0.54166666666666663</v>
      </c>
      <c r="C83" s="11">
        <v>0.60416666666666663</v>
      </c>
      <c r="D83" s="8" t="str">
        <f>_xlfn.XLOOKUP($E83,Overview!$F:$F,Overview!E:E)</f>
        <v>Regency South A</v>
      </c>
      <c r="E83" s="8" t="s">
        <v>138</v>
      </c>
      <c r="F83" s="8" t="s">
        <v>727</v>
      </c>
      <c r="G83" s="8" t="s">
        <v>726</v>
      </c>
      <c r="H83" s="8" t="s">
        <v>725</v>
      </c>
    </row>
    <row r="84" spans="1:8" x14ac:dyDescent="0.2">
      <c r="A84" s="5">
        <v>45723</v>
      </c>
      <c r="B84" s="11">
        <v>0.54166666666666663</v>
      </c>
      <c r="C84" s="11">
        <v>0.60416666666666663</v>
      </c>
      <c r="D84" s="8" t="str">
        <f>_xlfn.XLOOKUP($E84,Overview!$F:$F,Overview!E:E)</f>
        <v>Regency South A</v>
      </c>
      <c r="E84" s="8" t="s">
        <v>138</v>
      </c>
      <c r="F84" s="8" t="s">
        <v>589</v>
      </c>
      <c r="G84" s="8" t="s">
        <v>458</v>
      </c>
      <c r="H84" s="8" t="s">
        <v>457</v>
      </c>
    </row>
    <row r="85" spans="1:8" x14ac:dyDescent="0.2">
      <c r="A85" s="5">
        <v>45723</v>
      </c>
      <c r="B85" s="11">
        <v>0.54166666666666663</v>
      </c>
      <c r="C85" s="11">
        <v>0.60416666666666663</v>
      </c>
      <c r="D85" s="8" t="str">
        <f>_xlfn.XLOOKUP($E85,Overview!$F:$F,Overview!E:E)</f>
        <v>Regency South A</v>
      </c>
      <c r="E85" s="8" t="s">
        <v>138</v>
      </c>
      <c r="F85" s="8" t="s">
        <v>588</v>
      </c>
      <c r="G85" s="8" t="s">
        <v>587</v>
      </c>
      <c r="H85" s="8" t="s">
        <v>586</v>
      </c>
    </row>
    <row r="86" spans="1:8" x14ac:dyDescent="0.2">
      <c r="A86" s="5">
        <v>45723</v>
      </c>
      <c r="B86" s="11">
        <v>0.54166666666666663</v>
      </c>
      <c r="C86" s="11">
        <v>0.60416666666666663</v>
      </c>
      <c r="D86" s="8" t="str">
        <f>_xlfn.XLOOKUP($E86,Overview!$F:$F,Overview!E:E)</f>
        <v>Regency South A</v>
      </c>
      <c r="E86" s="8" t="s">
        <v>138</v>
      </c>
      <c r="F86" s="8" t="s">
        <v>472</v>
      </c>
      <c r="G86" s="8" t="s">
        <v>37</v>
      </c>
      <c r="H86" s="8" t="s">
        <v>433</v>
      </c>
    </row>
    <row r="87" spans="1:8" x14ac:dyDescent="0.2">
      <c r="A87" s="5">
        <v>45723</v>
      </c>
      <c r="B87" s="7">
        <v>0.60416666666666663</v>
      </c>
      <c r="C87" s="7">
        <v>0.61111111111111116</v>
      </c>
      <c r="D87" s="3" t="s">
        <v>166</v>
      </c>
      <c r="E87" t="s">
        <v>158</v>
      </c>
    </row>
    <row r="88" spans="1:8" x14ac:dyDescent="0.2">
      <c r="A88" s="5">
        <v>45723</v>
      </c>
      <c r="B88" s="11">
        <v>0.61111111111111116</v>
      </c>
      <c r="C88" s="11">
        <v>0.67361111111111116</v>
      </c>
      <c r="D88" s="8" t="str">
        <f>_xlfn.XLOOKUP($E88,Overview!$F:$F,Overview!E:E)</f>
        <v>Cherokee-Shawnee</v>
      </c>
      <c r="E88" s="8" t="s">
        <v>136</v>
      </c>
      <c r="F88" s="8" t="s">
        <v>711</v>
      </c>
      <c r="G88" s="8" t="s">
        <v>710</v>
      </c>
      <c r="H88" s="8" t="s">
        <v>709</v>
      </c>
    </row>
    <row r="89" spans="1:8" x14ac:dyDescent="0.2">
      <c r="A89" s="5">
        <v>45723</v>
      </c>
      <c r="B89" s="11">
        <v>0.61111111111111116</v>
      </c>
      <c r="C89" s="11">
        <v>0.67361111111111116</v>
      </c>
      <c r="D89" s="8" t="str">
        <f>_xlfn.XLOOKUP($E89,Overview!$F:$F,Overview!E:E)</f>
        <v>Cherokee-Shawnee</v>
      </c>
      <c r="E89" s="8" t="s">
        <v>136</v>
      </c>
      <c r="F89" s="8" t="s">
        <v>640</v>
      </c>
      <c r="G89" s="8" t="s">
        <v>639</v>
      </c>
      <c r="H89" s="8" t="s">
        <v>638</v>
      </c>
    </row>
    <row r="90" spans="1:8" x14ac:dyDescent="0.2">
      <c r="A90" s="5">
        <v>45723</v>
      </c>
      <c r="B90" s="11">
        <v>0.61111111111111116</v>
      </c>
      <c r="C90" s="11">
        <v>0.67361111111111116</v>
      </c>
      <c r="D90" s="8" t="str">
        <f>_xlfn.XLOOKUP($E90,Overview!$F:$F,Overview!E:E)</f>
        <v>Cherokee-Shawnee</v>
      </c>
      <c r="E90" s="8" t="s">
        <v>136</v>
      </c>
      <c r="F90" s="8" t="s">
        <v>521</v>
      </c>
      <c r="G90" s="8" t="s">
        <v>520</v>
      </c>
      <c r="H90" s="8" t="s">
        <v>173</v>
      </c>
    </row>
    <row r="91" spans="1:8" x14ac:dyDescent="0.2">
      <c r="A91" s="5">
        <v>45723</v>
      </c>
      <c r="B91" s="11">
        <v>0.61111111111111116</v>
      </c>
      <c r="C91" s="11">
        <v>0.67361111111111116</v>
      </c>
      <c r="D91" s="8" t="str">
        <f>_xlfn.XLOOKUP($E91,Overview!$F:$F,Overview!E:E)</f>
        <v>Cherokee-Shawnee</v>
      </c>
      <c r="E91" s="8" t="s">
        <v>136</v>
      </c>
      <c r="F91" s="8" t="s">
        <v>349</v>
      </c>
      <c r="G91" s="8" t="s">
        <v>348</v>
      </c>
      <c r="H91" s="8" t="s">
        <v>347</v>
      </c>
    </row>
    <row r="92" spans="1:8" x14ac:dyDescent="0.2">
      <c r="A92" s="5">
        <v>45723</v>
      </c>
      <c r="B92" s="11">
        <v>0.61111111111111116</v>
      </c>
      <c r="C92" s="11">
        <v>0.67361111111111116</v>
      </c>
      <c r="D92" s="8" t="str">
        <f>_xlfn.XLOOKUP($E92,Overview!$F:$F,Overview!E:E)</f>
        <v>Churchill Downs Suite</v>
      </c>
      <c r="E92" s="8" t="s">
        <v>125</v>
      </c>
      <c r="F92" s="8" t="s">
        <v>736</v>
      </c>
      <c r="G92" s="8" t="s">
        <v>734</v>
      </c>
      <c r="H92" s="8" t="s">
        <v>733</v>
      </c>
    </row>
    <row r="93" spans="1:8" x14ac:dyDescent="0.2">
      <c r="A93" s="5">
        <v>45723</v>
      </c>
      <c r="B93" s="11">
        <v>0.61111111111111116</v>
      </c>
      <c r="C93" s="11">
        <v>0.67361111111111116</v>
      </c>
      <c r="D93" s="8" t="str">
        <f>_xlfn.XLOOKUP($E93,Overview!$F:$F,Overview!E:E)</f>
        <v>Churchill Downs Suite</v>
      </c>
      <c r="E93" s="8" t="s">
        <v>125</v>
      </c>
      <c r="F93" s="8" t="s">
        <v>735</v>
      </c>
      <c r="G93" s="8" t="s">
        <v>734</v>
      </c>
      <c r="H93" s="8" t="s">
        <v>733</v>
      </c>
    </row>
    <row r="94" spans="1:8" x14ac:dyDescent="0.2">
      <c r="A94" s="5">
        <v>45723</v>
      </c>
      <c r="B94" s="11">
        <v>0.61111111111111116</v>
      </c>
      <c r="C94" s="11">
        <v>0.67361111111111116</v>
      </c>
      <c r="D94" s="8" t="str">
        <f>_xlfn.XLOOKUP($E94,Overview!$F:$F,Overview!E:E)</f>
        <v>Churchill Downs Suite</v>
      </c>
      <c r="E94" s="8" t="s">
        <v>125</v>
      </c>
      <c r="F94" s="8" t="s">
        <v>632</v>
      </c>
      <c r="G94" s="8" t="s">
        <v>280</v>
      </c>
      <c r="H94" s="8" t="s">
        <v>630</v>
      </c>
    </row>
    <row r="95" spans="1:8" x14ac:dyDescent="0.2">
      <c r="A95" s="5">
        <v>45723</v>
      </c>
      <c r="B95" s="11">
        <v>0.61111111111111116</v>
      </c>
      <c r="C95" s="11">
        <v>0.67361111111111116</v>
      </c>
      <c r="D95" s="8" t="str">
        <f>_xlfn.XLOOKUP($E95,Overview!$F:$F,Overview!E:E)</f>
        <v>Churchill Downs Suite</v>
      </c>
      <c r="E95" s="8" t="s">
        <v>125</v>
      </c>
      <c r="F95" s="8" t="s">
        <v>431</v>
      </c>
      <c r="G95" s="8" t="s">
        <v>430</v>
      </c>
      <c r="H95" s="8" t="s">
        <v>429</v>
      </c>
    </row>
    <row r="96" spans="1:8" x14ac:dyDescent="0.2">
      <c r="A96" s="5">
        <v>45723</v>
      </c>
      <c r="B96" s="11">
        <v>0.61111111111111116</v>
      </c>
      <c r="C96" s="11">
        <v>0.67361111111111116</v>
      </c>
      <c r="D96" s="8" t="str">
        <f>_xlfn.XLOOKUP($E96,Overview!$F:$F,Overview!E:E)</f>
        <v>Conference Theater</v>
      </c>
      <c r="E96" s="8" t="s">
        <v>122</v>
      </c>
      <c r="F96" s="8" t="s">
        <v>885</v>
      </c>
      <c r="G96" s="8" t="s">
        <v>483</v>
      </c>
      <c r="H96" s="8" t="s">
        <v>884</v>
      </c>
    </row>
    <row r="97" spans="1:8" x14ac:dyDescent="0.2">
      <c r="A97" s="5">
        <v>45723</v>
      </c>
      <c r="B97" s="11">
        <v>0.61111111111111116</v>
      </c>
      <c r="C97" s="11">
        <v>0.67361111111111116</v>
      </c>
      <c r="D97" s="8" t="str">
        <f>_xlfn.XLOOKUP($E97,Overview!$F:$F,Overview!E:E)</f>
        <v>Conference Theater</v>
      </c>
      <c r="E97" s="8" t="s">
        <v>122</v>
      </c>
      <c r="F97" s="8" t="s">
        <v>748</v>
      </c>
      <c r="G97" s="8" t="s">
        <v>747</v>
      </c>
      <c r="H97" s="8" t="s">
        <v>746</v>
      </c>
    </row>
    <row r="98" spans="1:8" x14ac:dyDescent="0.2">
      <c r="A98" s="5">
        <v>45723</v>
      </c>
      <c r="B98" s="11">
        <v>0.61111111111111116</v>
      </c>
      <c r="C98" s="11">
        <v>0.67361111111111116</v>
      </c>
      <c r="D98" s="8" t="str">
        <f>_xlfn.XLOOKUP($E98,Overview!$F:$F,Overview!E:E)</f>
        <v>Conference Theater</v>
      </c>
      <c r="E98" s="8" t="s">
        <v>122</v>
      </c>
      <c r="F98" s="8" t="s">
        <v>682</v>
      </c>
      <c r="G98" s="8" t="s">
        <v>681</v>
      </c>
      <c r="H98" s="8" t="s">
        <v>680</v>
      </c>
    </row>
    <row r="99" spans="1:8" x14ac:dyDescent="0.2">
      <c r="A99" s="5">
        <v>45723</v>
      </c>
      <c r="B99" s="11">
        <v>0.61111111111111116</v>
      </c>
      <c r="C99" s="11">
        <v>0.67361111111111116</v>
      </c>
      <c r="D99" s="8" t="str">
        <f>_xlfn.XLOOKUP($E99,Overview!$F:$F,Overview!E:E)</f>
        <v>Conference Theater</v>
      </c>
      <c r="E99" s="8" t="s">
        <v>122</v>
      </c>
      <c r="F99" s="8" t="s">
        <v>666</v>
      </c>
      <c r="G99" s="8" t="s">
        <v>665</v>
      </c>
      <c r="H99" s="8" t="s">
        <v>664</v>
      </c>
    </row>
    <row r="100" spans="1:8" x14ac:dyDescent="0.2">
      <c r="A100" s="5">
        <v>45723</v>
      </c>
      <c r="B100" s="11">
        <v>0.61111111111111116</v>
      </c>
      <c r="C100" s="11">
        <v>0.67361111111111116</v>
      </c>
      <c r="D100" s="8" t="str">
        <f>_xlfn.XLOOKUP($E100,Overview!$F:$F,Overview!E:E)</f>
        <v>Gulfstreem-Hialeah</v>
      </c>
      <c r="E100" s="8" t="s">
        <v>119</v>
      </c>
      <c r="F100" s="8" t="s">
        <v>616</v>
      </c>
      <c r="G100" s="8" t="s">
        <v>450</v>
      </c>
      <c r="H100" s="8" t="s">
        <v>598</v>
      </c>
    </row>
    <row r="101" spans="1:8" x14ac:dyDescent="0.2">
      <c r="A101" s="5">
        <v>45723</v>
      </c>
      <c r="B101" s="11">
        <v>0.61111111111111116</v>
      </c>
      <c r="C101" s="11">
        <v>0.67361111111111116</v>
      </c>
      <c r="D101" s="8" t="str">
        <f>_xlfn.XLOOKUP($E101,Overview!$F:$F,Overview!E:E)</f>
        <v>Gulfstreem-Hialeah</v>
      </c>
      <c r="E101" s="8" t="s">
        <v>119</v>
      </c>
      <c r="F101" s="8" t="s">
        <v>529</v>
      </c>
      <c r="G101" s="8" t="s">
        <v>528</v>
      </c>
      <c r="H101" s="8" t="s">
        <v>527</v>
      </c>
    </row>
    <row r="102" spans="1:8" x14ac:dyDescent="0.2">
      <c r="A102" s="5">
        <v>45723</v>
      </c>
      <c r="B102" s="11">
        <v>0.61111111111111116</v>
      </c>
      <c r="C102" s="11">
        <v>0.67361111111111116</v>
      </c>
      <c r="D102" s="8" t="str">
        <f>_xlfn.XLOOKUP($E102,Overview!$F:$F,Overview!E:E)</f>
        <v>Gulfstreem-Hialeah</v>
      </c>
      <c r="E102" s="8" t="s">
        <v>119</v>
      </c>
      <c r="F102" s="8" t="s">
        <v>249</v>
      </c>
      <c r="G102" s="8" t="s">
        <v>248</v>
      </c>
      <c r="H102" s="8" t="s">
        <v>247</v>
      </c>
    </row>
    <row r="103" spans="1:8" x14ac:dyDescent="0.2">
      <c r="A103" s="5">
        <v>45723</v>
      </c>
      <c r="B103" s="11">
        <v>0.61111111111111116</v>
      </c>
      <c r="C103" s="11">
        <v>0.67361111111111116</v>
      </c>
      <c r="D103" s="8" t="str">
        <f>_xlfn.XLOOKUP($E103,Overview!$F:$F,Overview!E:E)</f>
        <v>Gulfstreem-Hialeah</v>
      </c>
      <c r="E103" s="8" t="s">
        <v>119</v>
      </c>
      <c r="F103" s="8" t="s">
        <v>205</v>
      </c>
      <c r="G103" s="8" t="s">
        <v>204</v>
      </c>
      <c r="H103" s="8" t="s">
        <v>203</v>
      </c>
    </row>
    <row r="104" spans="1:8" x14ac:dyDescent="0.2">
      <c r="A104" s="5">
        <v>45723</v>
      </c>
      <c r="B104" s="11">
        <v>0.61111111111111116</v>
      </c>
      <c r="C104" s="11">
        <v>0.67361111111111116</v>
      </c>
      <c r="D104" s="8" t="str">
        <f>_xlfn.XLOOKUP($E104,Overview!$F:$F,Overview!E:E)</f>
        <v>Iroquois-Seneca</v>
      </c>
      <c r="E104" s="8" t="s">
        <v>131</v>
      </c>
      <c r="F104" s="8" t="s">
        <v>946</v>
      </c>
      <c r="G104" s="8" t="s">
        <v>945</v>
      </c>
      <c r="H104" s="8" t="s">
        <v>944</v>
      </c>
    </row>
    <row r="105" spans="1:8" x14ac:dyDescent="0.2">
      <c r="A105" s="5">
        <v>45723</v>
      </c>
      <c r="B105" s="11">
        <v>0.61111111111111116</v>
      </c>
      <c r="C105" s="11">
        <v>0.67361111111111116</v>
      </c>
      <c r="D105" s="8" t="str">
        <f>_xlfn.XLOOKUP($E105,Overview!$F:$F,Overview!E:E)</f>
        <v>Iroquois-Seneca</v>
      </c>
      <c r="E105" s="8" t="s">
        <v>131</v>
      </c>
      <c r="F105" s="8" t="s">
        <v>932</v>
      </c>
      <c r="G105" s="8" t="s">
        <v>931</v>
      </c>
      <c r="H105" s="8" t="s">
        <v>930</v>
      </c>
    </row>
    <row r="106" spans="1:8" x14ac:dyDescent="0.2">
      <c r="A106" s="5">
        <v>45723</v>
      </c>
      <c r="B106" s="11">
        <v>0.61111111111111116</v>
      </c>
      <c r="C106" s="11">
        <v>0.67361111111111116</v>
      </c>
      <c r="D106" s="8" t="str">
        <f>_xlfn.XLOOKUP($E106,Overview!$F:$F,Overview!E:E)</f>
        <v>Iroquois-Seneca</v>
      </c>
      <c r="E106" s="8" t="s">
        <v>131</v>
      </c>
      <c r="F106" s="8" t="s">
        <v>719</v>
      </c>
      <c r="G106" s="8" t="s">
        <v>717</v>
      </c>
      <c r="H106" s="8" t="s">
        <v>716</v>
      </c>
    </row>
    <row r="107" spans="1:8" x14ac:dyDescent="0.2">
      <c r="A107" s="5">
        <v>45723</v>
      </c>
      <c r="B107" s="11">
        <v>0.61111111111111116</v>
      </c>
      <c r="C107" s="11">
        <v>0.67361111111111116</v>
      </c>
      <c r="D107" s="8" t="str">
        <f>_xlfn.XLOOKUP($E107,Overview!$F:$F,Overview!E:E)</f>
        <v>Iroquois-Seneca</v>
      </c>
      <c r="E107" s="8" t="s">
        <v>131</v>
      </c>
      <c r="F107" s="8" t="s">
        <v>495</v>
      </c>
      <c r="G107" s="8" t="s">
        <v>494</v>
      </c>
      <c r="H107" s="8" t="s">
        <v>493</v>
      </c>
    </row>
    <row r="108" spans="1:8" x14ac:dyDescent="0.2">
      <c r="A108" s="5">
        <v>45723</v>
      </c>
      <c r="B108" s="7">
        <v>0.61111111111111116</v>
      </c>
      <c r="C108" s="7">
        <v>0.67361111111111116</v>
      </c>
      <c r="D108" t="s">
        <v>60</v>
      </c>
      <c r="E108" t="s">
        <v>167</v>
      </c>
      <c r="G108" s="8" t="s">
        <v>1043</v>
      </c>
    </row>
    <row r="109" spans="1:8" x14ac:dyDescent="0.2">
      <c r="A109" s="5">
        <v>45723</v>
      </c>
      <c r="B109" s="7">
        <v>0.61111111111111116</v>
      </c>
      <c r="C109" s="7">
        <v>0.67361111111111116</v>
      </c>
      <c r="D109" t="s">
        <v>60</v>
      </c>
      <c r="E109" t="s">
        <v>167</v>
      </c>
      <c r="G109" s="8" t="s">
        <v>1043</v>
      </c>
    </row>
    <row r="110" spans="1:8" x14ac:dyDescent="0.2">
      <c r="A110" s="5">
        <v>45723</v>
      </c>
      <c r="B110" s="7">
        <v>0.61111111111111116</v>
      </c>
      <c r="C110" s="7">
        <v>0.67361111111111116</v>
      </c>
      <c r="D110" t="s">
        <v>60</v>
      </c>
      <c r="E110" t="s">
        <v>167</v>
      </c>
      <c r="G110" s="8" t="s">
        <v>1043</v>
      </c>
    </row>
    <row r="111" spans="1:8" x14ac:dyDescent="0.2">
      <c r="A111" s="5">
        <v>45723</v>
      </c>
      <c r="B111" s="11">
        <v>0.61111111111111116</v>
      </c>
      <c r="C111" s="11">
        <v>0.67361111111111116</v>
      </c>
      <c r="D111" s="8" t="str">
        <f>_xlfn.XLOOKUP($E111,Overview!$F:$F,Overview!E:E)</f>
        <v>Kentucky Suite</v>
      </c>
      <c r="E111" s="8" t="s">
        <v>127</v>
      </c>
      <c r="F111" s="8" t="s">
        <v>806</v>
      </c>
      <c r="G111" s="8" t="s">
        <v>805</v>
      </c>
      <c r="H111" s="8" t="s">
        <v>804</v>
      </c>
    </row>
    <row r="112" spans="1:8" x14ac:dyDescent="0.2">
      <c r="A112" s="5">
        <v>45723</v>
      </c>
      <c r="B112" s="11">
        <v>0.61111111111111116</v>
      </c>
      <c r="C112" s="11">
        <v>0.67361111111111116</v>
      </c>
      <c r="D112" s="8" t="str">
        <f>_xlfn.XLOOKUP($E112,Overview!$F:$F,Overview!E:E)</f>
        <v>Kentucky Suite</v>
      </c>
      <c r="E112" s="8" t="s">
        <v>127</v>
      </c>
      <c r="F112" s="8" t="s">
        <v>714</v>
      </c>
      <c r="G112" s="8" t="s">
        <v>558</v>
      </c>
      <c r="H112" s="8" t="s">
        <v>713</v>
      </c>
    </row>
    <row r="113" spans="1:8" x14ac:dyDescent="0.2">
      <c r="A113" s="5">
        <v>45723</v>
      </c>
      <c r="B113" s="11">
        <v>0.61111111111111116</v>
      </c>
      <c r="C113" s="11">
        <v>0.67361111111111116</v>
      </c>
      <c r="D113" s="8" t="str">
        <f>_xlfn.XLOOKUP($E113,Overview!$F:$F,Overview!E:E)</f>
        <v>Kentucky Suite</v>
      </c>
      <c r="E113" s="8" t="s">
        <v>127</v>
      </c>
      <c r="F113" s="8" t="s">
        <v>636</v>
      </c>
      <c r="G113" s="8" t="s">
        <v>635</v>
      </c>
      <c r="H113" s="8" t="s">
        <v>634</v>
      </c>
    </row>
    <row r="114" spans="1:8" x14ac:dyDescent="0.2">
      <c r="A114" s="5">
        <v>45723</v>
      </c>
      <c r="B114" s="11">
        <v>0.61111111111111116</v>
      </c>
      <c r="C114" s="11">
        <v>0.67361111111111116</v>
      </c>
      <c r="D114" s="8" t="str">
        <f>_xlfn.XLOOKUP($E114,Overview!$F:$F,Overview!E:E)</f>
        <v>Kentucky Suite</v>
      </c>
      <c r="E114" s="8" t="s">
        <v>127</v>
      </c>
      <c r="F114" s="8" t="s">
        <v>341</v>
      </c>
      <c r="G114" s="8" t="s">
        <v>340</v>
      </c>
      <c r="H114" s="8" t="s">
        <v>339</v>
      </c>
    </row>
    <row r="115" spans="1:8" x14ac:dyDescent="0.2">
      <c r="A115" s="5">
        <v>45723</v>
      </c>
      <c r="B115" s="11">
        <v>0.61111111111111116</v>
      </c>
      <c r="C115" s="11">
        <v>0.67361111111111116</v>
      </c>
      <c r="D115" s="8" t="str">
        <f>_xlfn.XLOOKUP($E115,Overview!$F:$F,Overview!E:E)</f>
        <v>Regency Ballroom North</v>
      </c>
      <c r="E115" s="8" t="s">
        <v>109</v>
      </c>
      <c r="F115" s="8" t="s">
        <v>545</v>
      </c>
      <c r="G115" s="8" t="s">
        <v>498</v>
      </c>
      <c r="H115" s="8" t="s">
        <v>497</v>
      </c>
    </row>
    <row r="116" spans="1:8" x14ac:dyDescent="0.2">
      <c r="A116" s="5">
        <v>45723</v>
      </c>
      <c r="B116" s="11">
        <v>0.61111111111111116</v>
      </c>
      <c r="C116" s="11">
        <v>0.67361111111111116</v>
      </c>
      <c r="D116" s="8" t="str">
        <f>_xlfn.XLOOKUP($E116,Overview!$F:$F,Overview!E:E)</f>
        <v>Regency Ballroom North</v>
      </c>
      <c r="E116" s="8" t="s">
        <v>109</v>
      </c>
      <c r="F116" s="8" t="s">
        <v>499</v>
      </c>
      <c r="G116" s="8" t="s">
        <v>498</v>
      </c>
      <c r="H116" s="8" t="s">
        <v>497</v>
      </c>
    </row>
    <row r="117" spans="1:8" x14ac:dyDescent="0.2">
      <c r="A117" s="5">
        <v>45723</v>
      </c>
      <c r="B117" s="11">
        <v>0.61111111111111116</v>
      </c>
      <c r="C117" s="11">
        <v>0.67361111111111116</v>
      </c>
      <c r="D117" s="8" t="str">
        <f>_xlfn.XLOOKUP($E117,Overview!$F:$F,Overview!E:E)</f>
        <v>Regency Ballroom North</v>
      </c>
      <c r="E117" s="8" t="s">
        <v>109</v>
      </c>
      <c r="F117" s="8" t="s">
        <v>245</v>
      </c>
      <c r="G117" s="8" t="s">
        <v>243</v>
      </c>
      <c r="H117" s="8" t="s">
        <v>242</v>
      </c>
    </row>
    <row r="118" spans="1:8" x14ac:dyDescent="0.2">
      <c r="A118" s="5">
        <v>45723</v>
      </c>
      <c r="B118" s="11">
        <v>0.61111111111111116</v>
      </c>
      <c r="C118" s="11">
        <v>0.67361111111111116</v>
      </c>
      <c r="D118" s="8" t="str">
        <f>_xlfn.XLOOKUP($E118,Overview!$F:$F,Overview!E:E)</f>
        <v>Regency Ballroom North</v>
      </c>
      <c r="E118" s="8" t="s">
        <v>109</v>
      </c>
      <c r="F118" s="8" t="s">
        <v>213</v>
      </c>
      <c r="G118" s="8" t="s">
        <v>212</v>
      </c>
      <c r="H118" s="8" t="s">
        <v>211</v>
      </c>
    </row>
    <row r="119" spans="1:8" x14ac:dyDescent="0.2">
      <c r="A119" s="5">
        <v>45723</v>
      </c>
      <c r="B119" s="7">
        <v>0.61111111111111116</v>
      </c>
      <c r="C119" s="7">
        <v>0.67361111111111116</v>
      </c>
      <c r="D119" t="s">
        <v>17</v>
      </c>
      <c r="E119" t="s">
        <v>94</v>
      </c>
      <c r="G119" s="8" t="s">
        <v>95</v>
      </c>
      <c r="H119" s="8" t="s">
        <v>96</v>
      </c>
    </row>
    <row r="120" spans="1:8" x14ac:dyDescent="0.2">
      <c r="A120" s="5">
        <v>45723</v>
      </c>
      <c r="B120" s="7">
        <v>0.61111111111111116</v>
      </c>
      <c r="C120" s="7">
        <v>0.67361111111111116</v>
      </c>
      <c r="D120" t="s">
        <v>17</v>
      </c>
      <c r="E120" t="s">
        <v>94</v>
      </c>
      <c r="G120" s="8" t="s">
        <v>1048</v>
      </c>
      <c r="H120" s="8" t="s">
        <v>1049</v>
      </c>
    </row>
    <row r="121" spans="1:8" x14ac:dyDescent="0.2">
      <c r="A121" s="5">
        <v>45723</v>
      </c>
      <c r="B121" s="7">
        <v>0.61111111111111116</v>
      </c>
      <c r="C121" s="7">
        <v>0.67361111111111116</v>
      </c>
      <c r="D121" t="s">
        <v>17</v>
      </c>
      <c r="E121" t="s">
        <v>94</v>
      </c>
      <c r="G121" s="8" t="s">
        <v>1050</v>
      </c>
      <c r="H121" s="8" t="s">
        <v>1051</v>
      </c>
    </row>
    <row r="122" spans="1:8" x14ac:dyDescent="0.2">
      <c r="A122" s="5">
        <v>45723</v>
      </c>
      <c r="B122" s="7">
        <v>0.61111111111111116</v>
      </c>
      <c r="C122" s="7">
        <v>0.67361111111111116</v>
      </c>
      <c r="D122" t="s">
        <v>17</v>
      </c>
      <c r="E122" t="s">
        <v>94</v>
      </c>
      <c r="G122" s="8" t="s">
        <v>935</v>
      </c>
      <c r="H122" s="8" t="s">
        <v>1052</v>
      </c>
    </row>
    <row r="123" spans="1:8" x14ac:dyDescent="0.2">
      <c r="A123" s="5">
        <v>45723</v>
      </c>
      <c r="B123" s="7">
        <v>0.61111111111111116</v>
      </c>
      <c r="C123" s="7">
        <v>0.67361111111111116</v>
      </c>
      <c r="D123" t="s">
        <v>17</v>
      </c>
      <c r="E123" t="s">
        <v>94</v>
      </c>
      <c r="G123" s="8" t="s">
        <v>91</v>
      </c>
      <c r="H123" s="8" t="s">
        <v>1053</v>
      </c>
    </row>
    <row r="124" spans="1:8" x14ac:dyDescent="0.2">
      <c r="A124" s="5">
        <v>45723</v>
      </c>
      <c r="B124" s="7">
        <v>0.61111111111111116</v>
      </c>
      <c r="C124" s="7">
        <v>0.67361111111111116</v>
      </c>
      <c r="D124" t="s">
        <v>77</v>
      </c>
      <c r="E124" t="s">
        <v>98</v>
      </c>
      <c r="G124" s="8" t="s">
        <v>99</v>
      </c>
      <c r="H124" s="8" t="s">
        <v>100</v>
      </c>
    </row>
    <row r="125" spans="1:8" x14ac:dyDescent="0.2">
      <c r="A125" s="5">
        <v>45723</v>
      </c>
      <c r="B125" s="7">
        <v>0.61111111111111116</v>
      </c>
      <c r="C125" s="7">
        <v>0.67361111111111116</v>
      </c>
      <c r="D125" t="s">
        <v>77</v>
      </c>
      <c r="E125" t="s">
        <v>98</v>
      </c>
      <c r="G125" s="8" t="s">
        <v>823</v>
      </c>
      <c r="H125" s="8" t="s">
        <v>1055</v>
      </c>
    </row>
    <row r="126" spans="1:8" x14ac:dyDescent="0.2">
      <c r="A126" s="5">
        <v>45723</v>
      </c>
      <c r="B126" s="7">
        <v>0.61111111111111116</v>
      </c>
      <c r="C126" s="7">
        <v>0.67361111111111116</v>
      </c>
      <c r="D126" t="s">
        <v>77</v>
      </c>
      <c r="E126" t="s">
        <v>98</v>
      </c>
      <c r="G126" s="8" t="s">
        <v>1040</v>
      </c>
      <c r="H126" s="8" t="s">
        <v>1036</v>
      </c>
    </row>
    <row r="127" spans="1:8" x14ac:dyDescent="0.2">
      <c r="A127" s="5">
        <v>45723</v>
      </c>
      <c r="B127" s="7">
        <v>0.61111111111111116</v>
      </c>
      <c r="C127" s="7">
        <v>0.67361111111111116</v>
      </c>
      <c r="D127" t="s">
        <v>77</v>
      </c>
      <c r="E127" t="s">
        <v>98</v>
      </c>
      <c r="G127" s="8" t="s">
        <v>37</v>
      </c>
      <c r="H127" s="8" t="s">
        <v>1056</v>
      </c>
    </row>
    <row r="128" spans="1:8" x14ac:dyDescent="0.2">
      <c r="A128" s="5">
        <v>45723</v>
      </c>
      <c r="B128" s="7">
        <v>0.61111111111111116</v>
      </c>
      <c r="C128" s="7">
        <v>0.67361111111111116</v>
      </c>
      <c r="D128" t="s">
        <v>77</v>
      </c>
      <c r="E128" t="s">
        <v>98</v>
      </c>
      <c r="G128" s="8" t="s">
        <v>486</v>
      </c>
      <c r="H128" s="8" t="s">
        <v>150</v>
      </c>
    </row>
    <row r="129" spans="1:8" x14ac:dyDescent="0.2">
      <c r="A129" s="5">
        <v>45723</v>
      </c>
      <c r="B129" s="7">
        <v>0.67361111111111116</v>
      </c>
      <c r="C129" s="7">
        <v>0.68055555555555558</v>
      </c>
      <c r="D129" s="3" t="s">
        <v>166</v>
      </c>
      <c r="E129" t="s">
        <v>158</v>
      </c>
    </row>
    <row r="130" spans="1:8" x14ac:dyDescent="0.2">
      <c r="A130" s="5">
        <v>45723</v>
      </c>
      <c r="B130" s="7">
        <v>0.68055555555555558</v>
      </c>
      <c r="C130" s="7">
        <v>0.74305555555555558</v>
      </c>
      <c r="D130" t="s">
        <v>12</v>
      </c>
      <c r="E130" t="s">
        <v>7</v>
      </c>
      <c r="G130" s="8" t="s">
        <v>8</v>
      </c>
      <c r="H130" s="8" t="s">
        <v>9</v>
      </c>
    </row>
    <row r="131" spans="1:8" x14ac:dyDescent="0.2">
      <c r="A131" s="5">
        <v>45723</v>
      </c>
      <c r="B131" s="7">
        <v>0.68055555555555558</v>
      </c>
      <c r="C131" s="7">
        <v>0.74305555555555558</v>
      </c>
      <c r="D131" t="s">
        <v>12</v>
      </c>
      <c r="E131" t="s">
        <v>7</v>
      </c>
      <c r="G131" s="8" t="s">
        <v>1059</v>
      </c>
      <c r="H131" s="8" t="s">
        <v>1060</v>
      </c>
    </row>
    <row r="132" spans="1:8" x14ac:dyDescent="0.2">
      <c r="A132" s="5">
        <v>45723</v>
      </c>
      <c r="B132" s="7">
        <v>0.68055555555555558</v>
      </c>
      <c r="C132" s="7">
        <v>0.74305555555555558</v>
      </c>
      <c r="D132" t="s">
        <v>12</v>
      </c>
      <c r="E132" t="s">
        <v>7</v>
      </c>
      <c r="G132" s="8" t="s">
        <v>1061</v>
      </c>
      <c r="H132" s="8" t="s">
        <v>1062</v>
      </c>
    </row>
    <row r="133" spans="1:8" x14ac:dyDescent="0.2">
      <c r="A133" s="5">
        <v>45723</v>
      </c>
      <c r="B133" s="7">
        <v>0.68055555555555558</v>
      </c>
      <c r="C133" s="7">
        <v>0.74305555555555558</v>
      </c>
      <c r="D133" t="s">
        <v>12</v>
      </c>
      <c r="E133" t="s">
        <v>7</v>
      </c>
      <c r="G133" s="8" t="s">
        <v>823</v>
      </c>
      <c r="H133" s="8" t="s">
        <v>1055</v>
      </c>
    </row>
    <row r="134" spans="1:8" x14ac:dyDescent="0.2">
      <c r="A134" s="5">
        <v>45723</v>
      </c>
      <c r="B134" s="11">
        <v>0.68055555555555558</v>
      </c>
      <c r="C134" s="11">
        <v>0.74305555555555558</v>
      </c>
      <c r="D134" s="8" t="str">
        <f>_xlfn.XLOOKUP($E134,Overview!$F:$F,Overview!E:E)</f>
        <v>Churchill Downs Suite</v>
      </c>
      <c r="E134" s="8" t="s">
        <v>113</v>
      </c>
      <c r="F134" s="8" t="s">
        <v>766</v>
      </c>
      <c r="G134" s="8" t="s">
        <v>765</v>
      </c>
      <c r="H134" s="8" t="s">
        <v>764</v>
      </c>
    </row>
    <row r="135" spans="1:8" x14ac:dyDescent="0.2">
      <c r="A135" s="5">
        <v>45723</v>
      </c>
      <c r="B135" s="11">
        <v>0.68055555555555558</v>
      </c>
      <c r="C135" s="11">
        <v>0.74305555555555558</v>
      </c>
      <c r="D135" s="8" t="str">
        <f>_xlfn.XLOOKUP($E135,Overview!$F:$F,Overview!E:E)</f>
        <v>Churchill Downs Suite</v>
      </c>
      <c r="E135" s="8" t="s">
        <v>113</v>
      </c>
      <c r="F135" s="8" t="s">
        <v>751</v>
      </c>
      <c r="G135" s="8" t="s">
        <v>562</v>
      </c>
      <c r="H135" s="8" t="s">
        <v>750</v>
      </c>
    </row>
    <row r="136" spans="1:8" x14ac:dyDescent="0.2">
      <c r="A136" s="5">
        <v>45723</v>
      </c>
      <c r="B136" s="11">
        <v>0.68055555555555558</v>
      </c>
      <c r="C136" s="11">
        <v>0.74305555555555558</v>
      </c>
      <c r="D136" s="8" t="str">
        <f>_xlfn.XLOOKUP($E136,Overview!$F:$F,Overview!E:E)</f>
        <v>Churchill Downs Suite</v>
      </c>
      <c r="E136" s="8" t="s">
        <v>113</v>
      </c>
      <c r="F136" s="8" t="s">
        <v>731</v>
      </c>
      <c r="G136" s="8" t="s">
        <v>730</v>
      </c>
      <c r="H136" s="8" t="s">
        <v>729</v>
      </c>
    </row>
    <row r="137" spans="1:8" x14ac:dyDescent="0.2">
      <c r="A137" s="5">
        <v>45723</v>
      </c>
      <c r="B137" s="11">
        <v>0.68055555555555558</v>
      </c>
      <c r="C137" s="11">
        <v>0.74305555555555558</v>
      </c>
      <c r="D137" s="8" t="str">
        <f>_xlfn.XLOOKUP($E137,Overview!$F:$F,Overview!E:E)</f>
        <v>Churchill Downs Suite</v>
      </c>
      <c r="E137" s="8" t="s">
        <v>113</v>
      </c>
      <c r="F137" s="8" t="s">
        <v>718</v>
      </c>
      <c r="G137" s="8" t="s">
        <v>717</v>
      </c>
      <c r="H137" s="8" t="s">
        <v>716</v>
      </c>
    </row>
    <row r="138" spans="1:8" x14ac:dyDescent="0.2">
      <c r="A138" s="5">
        <v>45723</v>
      </c>
      <c r="B138" s="11">
        <v>0.68055555555555558</v>
      </c>
      <c r="C138" s="11">
        <v>0.74305555555555558</v>
      </c>
      <c r="D138" s="8" t="str">
        <f>_xlfn.XLOOKUP($E138,Overview!$F:$F,Overview!E:E)</f>
        <v>Conference Theater</v>
      </c>
      <c r="E138" s="8" t="s">
        <v>61</v>
      </c>
      <c r="F138" s="8" t="s">
        <v>793</v>
      </c>
      <c r="G138" s="8" t="s">
        <v>792</v>
      </c>
      <c r="H138" s="8" t="s">
        <v>791</v>
      </c>
    </row>
    <row r="139" spans="1:8" x14ac:dyDescent="0.2">
      <c r="A139" s="5">
        <v>45723</v>
      </c>
      <c r="B139" s="11">
        <v>0.68055555555555558</v>
      </c>
      <c r="C139" s="11">
        <v>0.74305555555555558</v>
      </c>
      <c r="D139" s="8" t="str">
        <f>_xlfn.XLOOKUP($E139,Overview!$F:$F,Overview!E:E)</f>
        <v>Conference Theater</v>
      </c>
      <c r="E139" s="8" t="s">
        <v>61</v>
      </c>
      <c r="F139" s="8" t="s">
        <v>789</v>
      </c>
      <c r="G139" s="8" t="s">
        <v>332</v>
      </c>
      <c r="H139" s="8" t="s">
        <v>788</v>
      </c>
    </row>
    <row r="140" spans="1:8" x14ac:dyDescent="0.2">
      <c r="A140" s="5">
        <v>45723</v>
      </c>
      <c r="B140" s="11">
        <v>0.68055555555555558</v>
      </c>
      <c r="C140" s="11">
        <v>0.74305555555555558</v>
      </c>
      <c r="D140" s="8" t="str">
        <f>_xlfn.XLOOKUP($E140,Overview!$F:$F,Overview!E:E)</f>
        <v>Conference Theater</v>
      </c>
      <c r="E140" s="8" t="s">
        <v>61</v>
      </c>
      <c r="F140" s="8" t="s">
        <v>786</v>
      </c>
      <c r="G140" s="8" t="s">
        <v>785</v>
      </c>
      <c r="H140" s="8" t="s">
        <v>784</v>
      </c>
    </row>
    <row r="141" spans="1:8" x14ac:dyDescent="0.2">
      <c r="A141" s="5">
        <v>45723</v>
      </c>
      <c r="B141" s="11">
        <v>0.68055555555555558</v>
      </c>
      <c r="C141" s="11">
        <v>0.74305555555555558</v>
      </c>
      <c r="D141" s="8" t="str">
        <f>_xlfn.XLOOKUP($E141,Overview!$F:$F,Overview!E:E)</f>
        <v>Conference Theater</v>
      </c>
      <c r="E141" s="8" t="s">
        <v>61</v>
      </c>
      <c r="F141" s="8" t="s">
        <v>782</v>
      </c>
      <c r="G141" s="8" t="s">
        <v>62</v>
      </c>
      <c r="H141" s="8" t="s">
        <v>63</v>
      </c>
    </row>
    <row r="142" spans="1:8" x14ac:dyDescent="0.2">
      <c r="A142" s="5">
        <v>45723</v>
      </c>
      <c r="B142" s="11">
        <v>0.68055555555555558</v>
      </c>
      <c r="C142" s="11">
        <v>0.74305555555555558</v>
      </c>
      <c r="D142" s="8" t="str">
        <f>_xlfn.XLOOKUP($E142,Overview!$F:$F,Overview!E:E)</f>
        <v>Gulfstreem-Hialeah</v>
      </c>
      <c r="E142" s="8" t="s">
        <v>148</v>
      </c>
      <c r="F142" s="8" t="s">
        <v>762</v>
      </c>
      <c r="G142" s="8" t="s">
        <v>761</v>
      </c>
      <c r="H142" s="8" t="s">
        <v>760</v>
      </c>
    </row>
    <row r="143" spans="1:8" x14ac:dyDescent="0.2">
      <c r="A143" s="5">
        <v>45723</v>
      </c>
      <c r="B143" s="11">
        <v>0.68055555555555558</v>
      </c>
      <c r="C143" s="11">
        <v>0.74305555555555558</v>
      </c>
      <c r="D143" s="8" t="str">
        <f>_xlfn.XLOOKUP($E143,Overview!$F:$F,Overview!E:E)</f>
        <v>Gulfstreem-Hialeah</v>
      </c>
      <c r="E143" s="8" t="s">
        <v>148</v>
      </c>
      <c r="F143" s="8" t="s">
        <v>438</v>
      </c>
      <c r="G143" s="8" t="s">
        <v>437</v>
      </c>
      <c r="H143" s="8" t="s">
        <v>436</v>
      </c>
    </row>
    <row r="144" spans="1:8" x14ac:dyDescent="0.2">
      <c r="A144" s="5">
        <v>45723</v>
      </c>
      <c r="B144" s="11">
        <v>0.68055555555555558</v>
      </c>
      <c r="C144" s="11">
        <v>0.74305555555555558</v>
      </c>
      <c r="D144" s="8" t="str">
        <f>_xlfn.XLOOKUP($E144,Overview!$F:$F,Overview!E:E)</f>
        <v>Gulfstreem-Hialeah</v>
      </c>
      <c r="E144" s="8" t="s">
        <v>148</v>
      </c>
      <c r="F144" s="8" t="s">
        <v>401</v>
      </c>
      <c r="G144" s="8" t="s">
        <v>400</v>
      </c>
      <c r="H144" s="8" t="s">
        <v>399</v>
      </c>
    </row>
    <row r="145" spans="1:8" x14ac:dyDescent="0.2">
      <c r="A145" s="5">
        <v>45723</v>
      </c>
      <c r="B145" s="11">
        <v>0.68055555555555558</v>
      </c>
      <c r="C145" s="11">
        <v>0.74305555555555558</v>
      </c>
      <c r="D145" s="8" t="str">
        <f>_xlfn.XLOOKUP($E145,Overview!$F:$F,Overview!E:E)</f>
        <v>Gulfstreem-Hialeah</v>
      </c>
      <c r="E145" s="8" t="s">
        <v>148</v>
      </c>
      <c r="F145" s="8" t="s">
        <v>209</v>
      </c>
      <c r="G145" s="8" t="s">
        <v>208</v>
      </c>
      <c r="H145" s="8" t="s">
        <v>207</v>
      </c>
    </row>
    <row r="146" spans="1:8" x14ac:dyDescent="0.2">
      <c r="A146" s="5">
        <v>45723</v>
      </c>
      <c r="B146" s="11">
        <v>0.68055555555555558</v>
      </c>
      <c r="C146" s="11">
        <v>0.74305555555555558</v>
      </c>
      <c r="D146" s="8" t="str">
        <f>_xlfn.XLOOKUP($E146,Overview!$F:$F,Overview!E:E)</f>
        <v>Iroquois-Seneca</v>
      </c>
      <c r="E146" s="8" t="s">
        <v>144</v>
      </c>
      <c r="F146" s="8" t="s">
        <v>631</v>
      </c>
      <c r="G146" s="8" t="s">
        <v>280</v>
      </c>
      <c r="H146" s="8" t="s">
        <v>630</v>
      </c>
    </row>
    <row r="147" spans="1:8" x14ac:dyDescent="0.2">
      <c r="A147" s="5">
        <v>45723</v>
      </c>
      <c r="B147" s="11">
        <v>0.68055555555555558</v>
      </c>
      <c r="C147" s="11">
        <v>0.74305555555555558</v>
      </c>
      <c r="D147" s="8" t="str">
        <f>_xlfn.XLOOKUP($E147,Overview!$F:$F,Overview!E:E)</f>
        <v>Iroquois-Seneca</v>
      </c>
      <c r="E147" s="8" t="s">
        <v>144</v>
      </c>
      <c r="F147" s="8" t="s">
        <v>544</v>
      </c>
      <c r="G147" s="8" t="s">
        <v>543</v>
      </c>
      <c r="H147" s="8" t="s">
        <v>542</v>
      </c>
    </row>
    <row r="148" spans="1:8" x14ac:dyDescent="0.2">
      <c r="A148" s="5">
        <v>45723</v>
      </c>
      <c r="B148" s="11">
        <v>0.68055555555555558</v>
      </c>
      <c r="C148" s="11">
        <v>0.74305555555555558</v>
      </c>
      <c r="D148" s="8" t="str">
        <f>_xlfn.XLOOKUP($E148,Overview!$F:$F,Overview!E:E)</f>
        <v>Iroquois-Seneca</v>
      </c>
      <c r="E148" s="8" t="s">
        <v>144</v>
      </c>
      <c r="F148" s="8" t="s">
        <v>537</v>
      </c>
      <c r="G148" s="8" t="s">
        <v>536</v>
      </c>
      <c r="H148" s="8" t="s">
        <v>535</v>
      </c>
    </row>
    <row r="149" spans="1:8" x14ac:dyDescent="0.2">
      <c r="A149" s="5">
        <v>45723</v>
      </c>
      <c r="B149" s="11">
        <v>0.68055555555555558</v>
      </c>
      <c r="C149" s="11">
        <v>0.74305555555555558</v>
      </c>
      <c r="D149" s="8" t="str">
        <f>_xlfn.XLOOKUP($E149,Overview!$F:$F,Overview!E:E)</f>
        <v>Iroquois-Seneca</v>
      </c>
      <c r="E149" s="8" t="s">
        <v>144</v>
      </c>
      <c r="F149" s="8" t="s">
        <v>294</v>
      </c>
      <c r="G149" s="8" t="s">
        <v>293</v>
      </c>
      <c r="H149" s="8" t="s">
        <v>292</v>
      </c>
    </row>
    <row r="150" spans="1:8" x14ac:dyDescent="0.2">
      <c r="A150" s="5">
        <v>45723</v>
      </c>
      <c r="B150" s="11">
        <v>0.68055555555555558</v>
      </c>
      <c r="C150" s="11">
        <v>0.74305555555555558</v>
      </c>
      <c r="D150" s="8" t="str">
        <f>_xlfn.XLOOKUP($E150,Overview!$F:$F,Overview!E:E)</f>
        <v>Kentucky Suite</v>
      </c>
      <c r="E150" s="8" t="s">
        <v>48</v>
      </c>
      <c r="F150" s="8" t="s">
        <v>852</v>
      </c>
      <c r="G150" s="8" t="s">
        <v>851</v>
      </c>
      <c r="H150" s="8" t="s">
        <v>850</v>
      </c>
    </row>
    <row r="151" spans="1:8" x14ac:dyDescent="0.2">
      <c r="A151" s="5">
        <v>45723</v>
      </c>
      <c r="B151" s="11">
        <v>0.68055555555555558</v>
      </c>
      <c r="C151" s="11">
        <v>0.74305555555555558</v>
      </c>
      <c r="D151" s="8" t="str">
        <f>_xlfn.XLOOKUP($E151,Overview!$F:$F,Overview!E:E)</f>
        <v>Kentucky Suite</v>
      </c>
      <c r="E151" s="8" t="s">
        <v>48</v>
      </c>
      <c r="F151" s="8" t="s">
        <v>848</v>
      </c>
      <c r="G151" s="8" t="s">
        <v>847</v>
      </c>
      <c r="H151" s="8" t="s">
        <v>846</v>
      </c>
    </row>
    <row r="152" spans="1:8" x14ac:dyDescent="0.2">
      <c r="A152" s="5">
        <v>45723</v>
      </c>
      <c r="B152" s="11">
        <v>0.68055555555555558</v>
      </c>
      <c r="C152" s="11">
        <v>0.74305555555555558</v>
      </c>
      <c r="D152" s="8" t="str">
        <f>_xlfn.XLOOKUP($E152,Overview!$F:$F,Overview!E:E)</f>
        <v>Kentucky Suite</v>
      </c>
      <c r="E152" s="8" t="s">
        <v>48</v>
      </c>
      <c r="F152" s="8" t="s">
        <v>844</v>
      </c>
      <c r="G152" s="8" t="s">
        <v>843</v>
      </c>
      <c r="H152" s="8" t="s">
        <v>842</v>
      </c>
    </row>
    <row r="153" spans="1:8" x14ac:dyDescent="0.2">
      <c r="A153" s="5">
        <v>45723</v>
      </c>
      <c r="B153" s="11">
        <v>0.68055555555555558</v>
      </c>
      <c r="C153" s="11">
        <v>0.74305555555555558</v>
      </c>
      <c r="D153" s="8" t="str">
        <f>_xlfn.XLOOKUP($E153,Overview!$F:$F,Overview!E:E)</f>
        <v>Kentucky Suite</v>
      </c>
      <c r="E153" s="8" t="s">
        <v>48</v>
      </c>
      <c r="F153" s="8" t="s">
        <v>744</v>
      </c>
      <c r="G153" s="8" t="s">
        <v>743</v>
      </c>
      <c r="H153" s="8" t="s">
        <v>742</v>
      </c>
    </row>
    <row r="154" spans="1:8" x14ac:dyDescent="0.2">
      <c r="A154" s="5">
        <v>45723</v>
      </c>
      <c r="B154" s="11">
        <v>0.68055555555555558</v>
      </c>
      <c r="C154" s="11">
        <v>0.74305555555555558</v>
      </c>
      <c r="D154" s="8" t="str">
        <f>_xlfn.XLOOKUP($E154,Overview!$F:$F,Overview!E:E)</f>
        <v>Regency Ballroom North</v>
      </c>
      <c r="E154" s="8" t="s">
        <v>36</v>
      </c>
      <c r="F154" s="8" t="s">
        <v>898</v>
      </c>
      <c r="G154" s="8" t="s">
        <v>897</v>
      </c>
      <c r="H154" s="8" t="s">
        <v>896</v>
      </c>
    </row>
    <row r="155" spans="1:8" x14ac:dyDescent="0.2">
      <c r="A155" s="5">
        <v>45723</v>
      </c>
      <c r="B155" s="11">
        <v>0.68055555555555558</v>
      </c>
      <c r="C155" s="11">
        <v>0.74305555555555558</v>
      </c>
      <c r="D155" s="8" t="str">
        <f>_xlfn.XLOOKUP($E155,Overview!$F:$F,Overview!E:E)</f>
        <v>Regency Ballroom North</v>
      </c>
      <c r="E155" s="8" t="s">
        <v>36</v>
      </c>
      <c r="F155" s="8" t="s">
        <v>894</v>
      </c>
      <c r="G155" s="8" t="s">
        <v>893</v>
      </c>
      <c r="H155" s="8" t="s">
        <v>892</v>
      </c>
    </row>
    <row r="156" spans="1:8" x14ac:dyDescent="0.2">
      <c r="A156" s="5">
        <v>45723</v>
      </c>
      <c r="B156" s="11">
        <v>0.68055555555555558</v>
      </c>
      <c r="C156" s="11">
        <v>0.74305555555555558</v>
      </c>
      <c r="D156" s="8" t="str">
        <f>_xlfn.XLOOKUP($E156,Overview!$F:$F,Overview!E:E)</f>
        <v>Regency Ballroom North</v>
      </c>
      <c r="E156" s="8" t="s">
        <v>36</v>
      </c>
      <c r="F156" s="8" t="s">
        <v>890</v>
      </c>
      <c r="G156" s="8" t="s">
        <v>889</v>
      </c>
      <c r="H156" s="8" t="s">
        <v>888</v>
      </c>
    </row>
    <row r="157" spans="1:8" x14ac:dyDescent="0.2">
      <c r="A157" s="5">
        <v>45723</v>
      </c>
      <c r="B157" s="11">
        <v>0.68055555555555558</v>
      </c>
      <c r="C157" s="11">
        <v>0.74305555555555558</v>
      </c>
      <c r="D157" s="8" t="str">
        <f>_xlfn.XLOOKUP($E157,Overview!$F:$F,Overview!E:E)</f>
        <v>Regency Ballroom North</v>
      </c>
      <c r="E157" s="8" t="s">
        <v>36</v>
      </c>
      <c r="F157" s="8" t="s">
        <v>886</v>
      </c>
      <c r="G157" s="8" t="s">
        <v>37</v>
      </c>
      <c r="H157" s="8" t="s">
        <v>38</v>
      </c>
    </row>
    <row r="158" spans="1:8" x14ac:dyDescent="0.2">
      <c r="A158" s="5">
        <v>45723</v>
      </c>
      <c r="B158" s="11">
        <v>0.68055555555555558</v>
      </c>
      <c r="C158" s="11">
        <v>0.74305555555555558</v>
      </c>
      <c r="D158" s="8" t="str">
        <f>_xlfn.XLOOKUP($E158,Overview!$F:$F,Overview!E:E)</f>
        <v>Regency South A</v>
      </c>
      <c r="E158" s="8" t="s">
        <v>145</v>
      </c>
      <c r="F158" s="8" t="s">
        <v>939</v>
      </c>
      <c r="G158" s="8" t="s">
        <v>413</v>
      </c>
      <c r="H158" s="8" t="s">
        <v>938</v>
      </c>
    </row>
    <row r="159" spans="1:8" x14ac:dyDescent="0.2">
      <c r="A159" s="5">
        <v>45723</v>
      </c>
      <c r="B159" s="11">
        <v>0.68055555555555558</v>
      </c>
      <c r="C159" s="11">
        <v>0.74305555555555558</v>
      </c>
      <c r="D159" s="8" t="str">
        <f>_xlfn.XLOOKUP($E159,Overview!$F:$F,Overview!E:E)</f>
        <v>Regency South A</v>
      </c>
      <c r="E159" s="8" t="s">
        <v>145</v>
      </c>
      <c r="F159" s="8" t="s">
        <v>910</v>
      </c>
      <c r="G159" s="8" t="s">
        <v>909</v>
      </c>
      <c r="H159" s="8" t="s">
        <v>908</v>
      </c>
    </row>
    <row r="160" spans="1:8" x14ac:dyDescent="0.2">
      <c r="A160" s="5">
        <v>45723</v>
      </c>
      <c r="B160" s="11">
        <v>0.68055555555555558</v>
      </c>
      <c r="C160" s="11">
        <v>0.74305555555555558</v>
      </c>
      <c r="D160" s="8" t="str">
        <f>_xlfn.XLOOKUP($E160,Overview!$F:$F,Overview!E:E)</f>
        <v>Regency South A</v>
      </c>
      <c r="E160" s="8" t="s">
        <v>145</v>
      </c>
      <c r="F160" s="8" t="s">
        <v>770</v>
      </c>
      <c r="G160" s="8" t="s">
        <v>769</v>
      </c>
      <c r="H160" s="8" t="s">
        <v>768</v>
      </c>
    </row>
    <row r="161" spans="1:8" x14ac:dyDescent="0.2">
      <c r="A161" s="5">
        <v>45723</v>
      </c>
      <c r="B161" s="11">
        <v>0.68055555555555558</v>
      </c>
      <c r="C161" s="11">
        <v>0.74305555555555558</v>
      </c>
      <c r="D161" s="8" t="str">
        <f>_xlfn.XLOOKUP($E161,Overview!$F:$F,Overview!E:E)</f>
        <v>Regency South A</v>
      </c>
      <c r="E161" s="8" t="s">
        <v>145</v>
      </c>
      <c r="F161" s="8" t="s">
        <v>723</v>
      </c>
      <c r="G161" s="8" t="s">
        <v>722</v>
      </c>
      <c r="H161" s="8" t="s">
        <v>721</v>
      </c>
    </row>
    <row r="162" spans="1:8" x14ac:dyDescent="0.2">
      <c r="A162" s="5">
        <v>45723</v>
      </c>
      <c r="B162" s="11">
        <v>0.68055555555555558</v>
      </c>
      <c r="C162" s="11">
        <v>0.74305555555555558</v>
      </c>
      <c r="D162" s="8" t="str">
        <f>_xlfn.XLOOKUP($E162,Overview!$F:$F,Overview!E:E)</f>
        <v>Regency South B</v>
      </c>
      <c r="E162" s="8" t="s">
        <v>86</v>
      </c>
      <c r="F162" s="8" t="s">
        <v>484</v>
      </c>
      <c r="G162" s="8" t="s">
        <v>483</v>
      </c>
      <c r="H162" s="8" t="s">
        <v>482</v>
      </c>
    </row>
    <row r="163" spans="1:8" x14ac:dyDescent="0.2">
      <c r="A163" s="5">
        <v>45723</v>
      </c>
      <c r="B163" s="11">
        <v>0.68055555555555558</v>
      </c>
      <c r="C163" s="11">
        <v>0.74305555555555558</v>
      </c>
      <c r="D163" s="8" t="str">
        <f>_xlfn.XLOOKUP($E163,Overview!$F:$F,Overview!E:E)</f>
        <v>Regency South B</v>
      </c>
      <c r="E163" s="8" t="s">
        <v>86</v>
      </c>
      <c r="F163" s="8" t="s">
        <v>480</v>
      </c>
      <c r="G163" s="8" t="s">
        <v>479</v>
      </c>
      <c r="H163" s="8" t="s">
        <v>478</v>
      </c>
    </row>
    <row r="164" spans="1:8" x14ac:dyDescent="0.2">
      <c r="A164" s="5">
        <v>45723</v>
      </c>
      <c r="B164" s="11">
        <v>0.68055555555555558</v>
      </c>
      <c r="C164" s="11">
        <v>0.74305555555555558</v>
      </c>
      <c r="D164" s="8" t="str">
        <f>_xlfn.XLOOKUP($E164,Overview!$F:$F,Overview!E:E)</f>
        <v>Regency South B</v>
      </c>
      <c r="E164" s="8" t="s">
        <v>86</v>
      </c>
      <c r="F164" s="8" t="s">
        <v>476</v>
      </c>
      <c r="G164" s="8" t="s">
        <v>475</v>
      </c>
      <c r="H164" s="8" t="s">
        <v>474</v>
      </c>
    </row>
    <row r="165" spans="1:8" x14ac:dyDescent="0.2">
      <c r="A165" s="5">
        <v>45723</v>
      </c>
      <c r="B165" s="11">
        <v>0.68055555555555558</v>
      </c>
      <c r="C165" s="11">
        <v>0.74305555555555558</v>
      </c>
      <c r="D165" s="8" t="str">
        <f>_xlfn.XLOOKUP($E165,Overview!$F:$F,Overview!E:E)</f>
        <v>Regency South B</v>
      </c>
      <c r="E165" s="8" t="s">
        <v>86</v>
      </c>
      <c r="F165" s="8" t="s">
        <v>257</v>
      </c>
      <c r="G165" s="8" t="s">
        <v>256</v>
      </c>
      <c r="H165" s="8" t="s">
        <v>255</v>
      </c>
    </row>
    <row r="166" spans="1:8" x14ac:dyDescent="0.2">
      <c r="A166" s="5">
        <v>45723</v>
      </c>
      <c r="B166" s="7">
        <v>0.74305555555555558</v>
      </c>
      <c r="C166" s="7">
        <v>0.99930555555555556</v>
      </c>
      <c r="D166" s="3" t="s">
        <v>163</v>
      </c>
      <c r="E166" t="s">
        <v>164</v>
      </c>
    </row>
    <row r="167" spans="1:8" x14ac:dyDescent="0.2">
      <c r="A167" s="5">
        <v>45723</v>
      </c>
      <c r="B167" s="7">
        <v>0.75</v>
      </c>
      <c r="C167" s="7">
        <v>0.8125</v>
      </c>
      <c r="D167" t="s">
        <v>60</v>
      </c>
      <c r="E167" t="s">
        <v>168</v>
      </c>
    </row>
    <row r="168" spans="1:8" x14ac:dyDescent="0.2">
      <c r="A168" s="5">
        <v>45724</v>
      </c>
      <c r="B168" s="7">
        <v>0.29166666666666669</v>
      </c>
      <c r="C168" s="7">
        <v>0.31944444444444442</v>
      </c>
      <c r="D168" s="3" t="s">
        <v>166</v>
      </c>
      <c r="E168" t="s">
        <v>156</v>
      </c>
    </row>
    <row r="169" spans="1:8" x14ac:dyDescent="0.2">
      <c r="A169" s="5">
        <v>45724</v>
      </c>
      <c r="B169" s="7">
        <v>0.29166666666666669</v>
      </c>
      <c r="C169" s="7">
        <v>0.70833333333333337</v>
      </c>
      <c r="D169" s="3" t="s">
        <v>174</v>
      </c>
      <c r="E169" t="s">
        <v>155</v>
      </c>
    </row>
    <row r="170" spans="1:8" x14ac:dyDescent="0.2">
      <c r="A170" s="5">
        <v>45724</v>
      </c>
      <c r="B170" s="11">
        <v>0.31944444444444442</v>
      </c>
      <c r="C170" s="11">
        <v>0.38194444444444442</v>
      </c>
      <c r="D170" s="8" t="str">
        <f>_xlfn.XLOOKUP($E170,Overview!$F:$F,Overview!E:E)</f>
        <v>Cherokee-Shawnee</v>
      </c>
      <c r="E170" s="8" t="s">
        <v>147</v>
      </c>
      <c r="F170" s="8" t="s">
        <v>814</v>
      </c>
      <c r="G170" s="8" t="s">
        <v>813</v>
      </c>
      <c r="H170" s="8" t="s">
        <v>812</v>
      </c>
    </row>
    <row r="171" spans="1:8" x14ac:dyDescent="0.2">
      <c r="A171" s="5">
        <v>45724</v>
      </c>
      <c r="B171" s="11">
        <v>0.31944444444444442</v>
      </c>
      <c r="C171" s="11">
        <v>0.38194444444444442</v>
      </c>
      <c r="D171" s="8" t="str">
        <f>_xlfn.XLOOKUP($E171,Overview!$F:$F,Overview!E:E)</f>
        <v>Cherokee-Shawnee</v>
      </c>
      <c r="E171" s="8" t="s">
        <v>147</v>
      </c>
      <c r="F171" s="8" t="s">
        <v>611</v>
      </c>
      <c r="G171" s="8" t="s">
        <v>610</v>
      </c>
      <c r="H171" s="8" t="s">
        <v>609</v>
      </c>
    </row>
    <row r="172" spans="1:8" x14ac:dyDescent="0.2">
      <c r="A172" s="5">
        <v>45724</v>
      </c>
      <c r="B172" s="11">
        <v>0.31944444444444442</v>
      </c>
      <c r="C172" s="11">
        <v>0.38194444444444442</v>
      </c>
      <c r="D172" s="8" t="str">
        <f>_xlfn.XLOOKUP($E172,Overview!$F:$F,Overview!E:E)</f>
        <v>Cherokee-Shawnee</v>
      </c>
      <c r="E172" s="8" t="s">
        <v>147</v>
      </c>
      <c r="F172" s="8" t="s">
        <v>265</v>
      </c>
      <c r="G172" s="8" t="s">
        <v>264</v>
      </c>
      <c r="H172" s="8" t="s">
        <v>263</v>
      </c>
    </row>
    <row r="173" spans="1:8" x14ac:dyDescent="0.2">
      <c r="A173" s="5">
        <v>45724</v>
      </c>
      <c r="B173" s="11">
        <v>0.31944444444444442</v>
      </c>
      <c r="C173" s="11">
        <v>0.38194444444444442</v>
      </c>
      <c r="D173" s="8" t="str">
        <f>_xlfn.XLOOKUP($E173,Overview!$F:$F,Overview!E:E)</f>
        <v>Cherokee-Shawnee</v>
      </c>
      <c r="E173" s="8" t="s">
        <v>147</v>
      </c>
      <c r="F173" s="8" t="s">
        <v>198</v>
      </c>
      <c r="G173" s="8" t="s">
        <v>197</v>
      </c>
      <c r="H173" s="8" t="s">
        <v>196</v>
      </c>
    </row>
    <row r="174" spans="1:8" x14ac:dyDescent="0.2">
      <c r="A174" s="5">
        <v>45724</v>
      </c>
      <c r="B174" s="11">
        <v>0.31944444444444442</v>
      </c>
      <c r="C174" s="11">
        <v>0.38194444444444442</v>
      </c>
      <c r="D174" s="8" t="str">
        <f>_xlfn.XLOOKUP($E174,Overview!$F:$F,Overview!E:E)</f>
        <v>Churchill Downs Suite</v>
      </c>
      <c r="E174" s="8" t="s">
        <v>71</v>
      </c>
      <c r="F174" s="8" t="s">
        <v>691</v>
      </c>
      <c r="G174" s="8" t="s">
        <v>51</v>
      </c>
      <c r="H174" s="8" t="s">
        <v>52</v>
      </c>
    </row>
    <row r="175" spans="1:8" x14ac:dyDescent="0.2">
      <c r="A175" s="5">
        <v>45724</v>
      </c>
      <c r="B175" s="11">
        <v>0.31944444444444442</v>
      </c>
      <c r="C175" s="11">
        <v>0.38194444444444442</v>
      </c>
      <c r="D175" s="8" t="str">
        <f>_xlfn.XLOOKUP($E175,Overview!$F:$F,Overview!E:E)</f>
        <v>Churchill Downs Suite</v>
      </c>
      <c r="E175" s="8" t="s">
        <v>71</v>
      </c>
      <c r="F175" s="8" t="s">
        <v>690</v>
      </c>
      <c r="G175" s="8" t="s">
        <v>689</v>
      </c>
      <c r="H175" s="8" t="s">
        <v>688</v>
      </c>
    </row>
    <row r="176" spans="1:8" x14ac:dyDescent="0.2">
      <c r="A176" s="5">
        <v>45724</v>
      </c>
      <c r="B176" s="11">
        <v>0.31944444444444442</v>
      </c>
      <c r="C176" s="11">
        <v>0.38194444444444442</v>
      </c>
      <c r="D176" s="8" t="str">
        <f>_xlfn.XLOOKUP($E176,Overview!$F:$F,Overview!E:E)</f>
        <v>Churchill Downs Suite</v>
      </c>
      <c r="E176" s="8" t="s">
        <v>71</v>
      </c>
      <c r="F176" s="8" t="s">
        <v>686</v>
      </c>
      <c r="G176" s="8" t="s">
        <v>685</v>
      </c>
      <c r="H176" s="8" t="s">
        <v>684</v>
      </c>
    </row>
    <row r="177" spans="1:8" x14ac:dyDescent="0.2">
      <c r="A177" s="5">
        <v>45724</v>
      </c>
      <c r="B177" s="11">
        <v>0.31944444444444442</v>
      </c>
      <c r="C177" s="11">
        <v>0.38194444444444442</v>
      </c>
      <c r="D177" s="8" t="str">
        <f>_xlfn.XLOOKUP($E177,Overview!$F:$F,Overview!E:E)</f>
        <v>Churchill Downs Suite</v>
      </c>
      <c r="E177" s="8" t="s">
        <v>71</v>
      </c>
      <c r="F177" s="8" t="s">
        <v>568</v>
      </c>
      <c r="G177" s="8" t="s">
        <v>567</v>
      </c>
      <c r="H177" s="8" t="s">
        <v>566</v>
      </c>
    </row>
    <row r="178" spans="1:8" x14ac:dyDescent="0.2">
      <c r="A178" s="5">
        <v>45724</v>
      </c>
      <c r="B178" s="11">
        <v>0.31944444444444442</v>
      </c>
      <c r="C178" s="11">
        <v>0.38194444444444442</v>
      </c>
      <c r="D178" s="8" t="str">
        <f>_xlfn.XLOOKUP($E178,Overview!$F:$F,Overview!E:E)</f>
        <v>Conference Theater</v>
      </c>
      <c r="E178" s="8" t="s">
        <v>143</v>
      </c>
      <c r="F178" s="8" t="s">
        <v>1017</v>
      </c>
      <c r="G178" s="8" t="s">
        <v>1016</v>
      </c>
      <c r="H178" s="8" t="s">
        <v>1015</v>
      </c>
    </row>
    <row r="179" spans="1:8" x14ac:dyDescent="0.2">
      <c r="A179" s="5">
        <v>45724</v>
      </c>
      <c r="B179" s="11">
        <v>0.31944444444444442</v>
      </c>
      <c r="C179" s="11">
        <v>0.38194444444444442</v>
      </c>
      <c r="D179" s="8" t="str">
        <f>_xlfn.XLOOKUP($E179,Overview!$F:$F,Overview!E:E)</f>
        <v>Conference Theater</v>
      </c>
      <c r="E179" s="8" t="s">
        <v>143</v>
      </c>
      <c r="F179" s="8" t="s">
        <v>865</v>
      </c>
      <c r="G179" s="8" t="s">
        <v>450</v>
      </c>
      <c r="H179" s="8" t="s">
        <v>598</v>
      </c>
    </row>
    <row r="180" spans="1:8" x14ac:dyDescent="0.2">
      <c r="A180" s="5">
        <v>45724</v>
      </c>
      <c r="B180" s="11">
        <v>0.31944444444444442</v>
      </c>
      <c r="C180" s="11">
        <v>0.38194444444444442</v>
      </c>
      <c r="D180" s="8" t="str">
        <f>_xlfn.XLOOKUP($E180,Overview!$F:$F,Overview!E:E)</f>
        <v>Conference Theater</v>
      </c>
      <c r="E180" s="8" t="s">
        <v>143</v>
      </c>
      <c r="F180" s="8" t="s">
        <v>442</v>
      </c>
      <c r="G180" s="8" t="s">
        <v>441</v>
      </c>
      <c r="H180" s="8" t="s">
        <v>440</v>
      </c>
    </row>
    <row r="181" spans="1:8" x14ac:dyDescent="0.2">
      <c r="A181" s="5">
        <v>45724</v>
      </c>
      <c r="B181" s="11">
        <v>0.31944444444444442</v>
      </c>
      <c r="C181" s="11">
        <v>0.38194444444444442</v>
      </c>
      <c r="D181" s="8" t="str">
        <f>_xlfn.XLOOKUP($E181,Overview!$F:$F,Overview!E:E)</f>
        <v>Conference Theater</v>
      </c>
      <c r="E181" s="8" t="s">
        <v>143</v>
      </c>
      <c r="F181" s="8" t="s">
        <v>232</v>
      </c>
      <c r="G181" s="8" t="s">
        <v>231</v>
      </c>
      <c r="H181" s="8" t="s">
        <v>230</v>
      </c>
    </row>
    <row r="182" spans="1:8" x14ac:dyDescent="0.2">
      <c r="A182" s="5">
        <v>45724</v>
      </c>
      <c r="B182" s="11">
        <v>0.31944444444444442</v>
      </c>
      <c r="C182" s="11">
        <v>0.38194444444444442</v>
      </c>
      <c r="D182" s="8" t="str">
        <f>_xlfn.XLOOKUP($E182,Overview!$F:$F,Overview!E:E)</f>
        <v>Gulfstreem-Hialeah</v>
      </c>
      <c r="E182" s="8" t="s">
        <v>72</v>
      </c>
      <c r="F182" s="8" t="s">
        <v>373</v>
      </c>
      <c r="G182" s="8" t="s">
        <v>372</v>
      </c>
      <c r="H182" s="8" t="s">
        <v>371</v>
      </c>
    </row>
    <row r="183" spans="1:8" x14ac:dyDescent="0.2">
      <c r="A183" s="5">
        <v>45724</v>
      </c>
      <c r="B183" s="11">
        <v>0.31944444444444442</v>
      </c>
      <c r="C183" s="11">
        <v>0.38194444444444442</v>
      </c>
      <c r="D183" s="8" t="str">
        <f>_xlfn.XLOOKUP($E183,Overview!$F:$F,Overview!E:E)</f>
        <v>Gulfstreem-Hialeah</v>
      </c>
      <c r="E183" s="8" t="s">
        <v>72</v>
      </c>
      <c r="F183" s="8" t="s">
        <v>369</v>
      </c>
      <c r="G183" s="8" t="s">
        <v>368</v>
      </c>
      <c r="H183" s="8" t="s">
        <v>367</v>
      </c>
    </row>
    <row r="184" spans="1:8" x14ac:dyDescent="0.2">
      <c r="A184" s="5">
        <v>45724</v>
      </c>
      <c r="B184" s="11">
        <v>0.31944444444444442</v>
      </c>
      <c r="C184" s="11">
        <v>0.38194444444444442</v>
      </c>
      <c r="D184" s="8" t="str">
        <f>_xlfn.XLOOKUP($E184,Overview!$F:$F,Overview!E:E)</f>
        <v>Gulfstreem-Hialeah</v>
      </c>
      <c r="E184" s="8" t="s">
        <v>72</v>
      </c>
      <c r="F184" s="8" t="s">
        <v>365</v>
      </c>
      <c r="G184" s="8" t="s">
        <v>364</v>
      </c>
      <c r="H184" s="8" t="s">
        <v>363</v>
      </c>
    </row>
    <row r="185" spans="1:8" x14ac:dyDescent="0.2">
      <c r="A185" s="5">
        <v>45724</v>
      </c>
      <c r="B185" s="11">
        <v>0.31944444444444442</v>
      </c>
      <c r="C185" s="11">
        <v>0.38194444444444442</v>
      </c>
      <c r="D185" s="8" t="str">
        <f>_xlfn.XLOOKUP($E185,Overview!$F:$F,Overview!E:E)</f>
        <v>Gulfstreem-Hialeah</v>
      </c>
      <c r="E185" s="8" t="s">
        <v>72</v>
      </c>
      <c r="F185" s="8" t="s">
        <v>361</v>
      </c>
      <c r="G185" s="8" t="s">
        <v>360</v>
      </c>
      <c r="H185" s="8" t="s">
        <v>359</v>
      </c>
    </row>
    <row r="186" spans="1:8" x14ac:dyDescent="0.2">
      <c r="A186" s="5">
        <v>45724</v>
      </c>
      <c r="B186" s="11">
        <v>0.31944444444444442</v>
      </c>
      <c r="C186" s="11">
        <v>0.38194444444444442</v>
      </c>
      <c r="D186" s="8" t="str">
        <f>_xlfn.XLOOKUP($E186,Overview!$F:$F,Overview!E:E)</f>
        <v>Iroquois-Seneca</v>
      </c>
      <c r="E186" s="8" t="s">
        <v>135</v>
      </c>
      <c r="F186" s="8" t="s">
        <v>990</v>
      </c>
      <c r="G186" s="8" t="s">
        <v>479</v>
      </c>
      <c r="H186" s="8" t="s">
        <v>478</v>
      </c>
    </row>
    <row r="187" spans="1:8" x14ac:dyDescent="0.2">
      <c r="A187" s="5">
        <v>45724</v>
      </c>
      <c r="B187" s="11">
        <v>0.31944444444444442</v>
      </c>
      <c r="C187" s="11">
        <v>0.38194444444444442</v>
      </c>
      <c r="D187" s="8" t="str">
        <f>_xlfn.XLOOKUP($E187,Overview!$F:$F,Overview!E:E)</f>
        <v>Iroquois-Seneca</v>
      </c>
      <c r="E187" s="8" t="s">
        <v>135</v>
      </c>
      <c r="F187" s="8" t="s">
        <v>548</v>
      </c>
      <c r="G187" s="8" t="s">
        <v>547</v>
      </c>
      <c r="H187" s="8" t="s">
        <v>312</v>
      </c>
    </row>
    <row r="188" spans="1:8" x14ac:dyDescent="0.2">
      <c r="A188" s="5">
        <v>45724</v>
      </c>
      <c r="B188" s="11">
        <v>0.31944444444444442</v>
      </c>
      <c r="C188" s="11">
        <v>0.38194444444444442</v>
      </c>
      <c r="D188" s="8" t="str">
        <f>_xlfn.XLOOKUP($E188,Overview!$F:$F,Overview!E:E)</f>
        <v>Iroquois-Seneca</v>
      </c>
      <c r="E188" s="8" t="s">
        <v>135</v>
      </c>
      <c r="F188" s="8" t="s">
        <v>281</v>
      </c>
      <c r="G188" s="8" t="s">
        <v>280</v>
      </c>
      <c r="H188" s="8" t="s">
        <v>279</v>
      </c>
    </row>
    <row r="189" spans="1:8" x14ac:dyDescent="0.2">
      <c r="A189" s="5">
        <v>45724</v>
      </c>
      <c r="B189" s="11">
        <v>0.31944444444444442</v>
      </c>
      <c r="C189" s="11">
        <v>0.38194444444444442</v>
      </c>
      <c r="D189" s="8" t="str">
        <f>_xlfn.XLOOKUP($E189,Overview!$F:$F,Overview!E:E)</f>
        <v>Iroquois-Seneca</v>
      </c>
      <c r="E189" s="8" t="s">
        <v>135</v>
      </c>
      <c r="F189" s="8" t="s">
        <v>220</v>
      </c>
      <c r="G189" s="8" t="s">
        <v>68</v>
      </c>
      <c r="H189" s="8" t="s">
        <v>219</v>
      </c>
    </row>
    <row r="190" spans="1:8" x14ac:dyDescent="0.2">
      <c r="A190" s="5">
        <v>45724</v>
      </c>
      <c r="B190" s="11">
        <v>0.31944444444444442</v>
      </c>
      <c r="C190" s="11">
        <v>0.38194444444444442</v>
      </c>
      <c r="D190" s="8" t="str">
        <f>_xlfn.XLOOKUP($E190,Overview!$F:$F,Overview!E:E)</f>
        <v>Keeneland</v>
      </c>
      <c r="E190" s="8" t="s">
        <v>56</v>
      </c>
      <c r="F190" s="8" t="s">
        <v>825</v>
      </c>
      <c r="G190" s="8" t="s">
        <v>57</v>
      </c>
      <c r="H190" s="8" t="s">
        <v>58</v>
      </c>
    </row>
    <row r="191" spans="1:8" x14ac:dyDescent="0.2">
      <c r="A191" s="5">
        <v>45724</v>
      </c>
      <c r="B191" s="11">
        <v>0.31944444444444442</v>
      </c>
      <c r="C191" s="11">
        <v>0.38194444444444442</v>
      </c>
      <c r="D191" s="8" t="str">
        <f>_xlfn.XLOOKUP($E191,Overview!$F:$F,Overview!E:E)</f>
        <v>Keeneland</v>
      </c>
      <c r="E191" s="8" t="s">
        <v>56</v>
      </c>
      <c r="F191" s="8" t="s">
        <v>824</v>
      </c>
      <c r="G191" s="8" t="s">
        <v>823</v>
      </c>
      <c r="H191" s="8" t="s">
        <v>550</v>
      </c>
    </row>
    <row r="192" spans="1:8" x14ac:dyDescent="0.2">
      <c r="A192" s="5">
        <v>45724</v>
      </c>
      <c r="B192" s="11">
        <v>0.31944444444444442</v>
      </c>
      <c r="C192" s="11">
        <v>0.38194444444444442</v>
      </c>
      <c r="D192" s="8" t="str">
        <f>_xlfn.XLOOKUP($E192,Overview!$F:$F,Overview!E:E)</f>
        <v>Keeneland</v>
      </c>
      <c r="E192" s="8" t="s">
        <v>56</v>
      </c>
      <c r="F192" s="8" t="s">
        <v>821</v>
      </c>
      <c r="G192" s="8" t="s">
        <v>555</v>
      </c>
      <c r="H192" s="8" t="s">
        <v>820</v>
      </c>
    </row>
    <row r="193" spans="1:8" x14ac:dyDescent="0.2">
      <c r="A193" s="5">
        <v>45724</v>
      </c>
      <c r="B193" s="11">
        <v>0.31944444444444442</v>
      </c>
      <c r="C193" s="11">
        <v>0.38194444444444442</v>
      </c>
      <c r="D193" s="8" t="str">
        <f>_xlfn.XLOOKUP($E193,Overview!$F:$F,Overview!E:E)</f>
        <v>Kentucky Suite</v>
      </c>
      <c r="E193" s="8" t="s">
        <v>134</v>
      </c>
      <c r="F193" s="8" t="s">
        <v>959</v>
      </c>
      <c r="G193" s="8" t="s">
        <v>579</v>
      </c>
      <c r="H193" s="8" t="s">
        <v>958</v>
      </c>
    </row>
    <row r="194" spans="1:8" x14ac:dyDescent="0.2">
      <c r="A194" s="5">
        <v>45724</v>
      </c>
      <c r="B194" s="11">
        <v>0.31944444444444442</v>
      </c>
      <c r="C194" s="11">
        <v>0.38194444444444442</v>
      </c>
      <c r="D194" s="8" t="str">
        <f>_xlfn.XLOOKUP($E194,Overview!$F:$F,Overview!E:E)</f>
        <v>Kentucky Suite</v>
      </c>
      <c r="E194" s="8" t="s">
        <v>134</v>
      </c>
      <c r="F194" s="8" t="s">
        <v>798</v>
      </c>
      <c r="G194" s="8" t="s">
        <v>796</v>
      </c>
      <c r="H194" s="8" t="s">
        <v>795</v>
      </c>
    </row>
    <row r="195" spans="1:8" x14ac:dyDescent="0.2">
      <c r="A195" s="5">
        <v>45724</v>
      </c>
      <c r="B195" s="11">
        <v>0.31944444444444442</v>
      </c>
      <c r="C195" s="11">
        <v>0.38194444444444442</v>
      </c>
      <c r="D195" s="8" t="str">
        <f>_xlfn.XLOOKUP($E195,Overview!$F:$F,Overview!E:E)</f>
        <v>Kentucky Suite</v>
      </c>
      <c r="E195" s="8" t="s">
        <v>134</v>
      </c>
      <c r="F195" s="8" t="s">
        <v>647</v>
      </c>
      <c r="G195" s="8" t="s">
        <v>646</v>
      </c>
      <c r="H195" s="8" t="s">
        <v>391</v>
      </c>
    </row>
    <row r="196" spans="1:8" x14ac:dyDescent="0.2">
      <c r="A196" s="5">
        <v>45724</v>
      </c>
      <c r="B196" s="11">
        <v>0.31944444444444442</v>
      </c>
      <c r="C196" s="11">
        <v>0.38194444444444442</v>
      </c>
      <c r="D196" s="8" t="str">
        <f>_xlfn.XLOOKUP($E196,Overview!$F:$F,Overview!E:E)</f>
        <v>Kentucky Suite</v>
      </c>
      <c r="E196" s="8" t="s">
        <v>134</v>
      </c>
      <c r="F196" s="8" t="s">
        <v>418</v>
      </c>
      <c r="G196" s="8" t="s">
        <v>417</v>
      </c>
      <c r="H196" s="8" t="s">
        <v>416</v>
      </c>
    </row>
    <row r="197" spans="1:8" x14ac:dyDescent="0.2">
      <c r="A197" s="5">
        <v>45724</v>
      </c>
      <c r="B197" s="7">
        <v>0.31944444444444442</v>
      </c>
      <c r="C197" s="7">
        <v>0.38194444444444442</v>
      </c>
      <c r="D197" t="s">
        <v>40</v>
      </c>
      <c r="E197" t="s">
        <v>87</v>
      </c>
      <c r="G197" s="8" t="s">
        <v>83</v>
      </c>
      <c r="H197" s="8" t="s">
        <v>84</v>
      </c>
    </row>
    <row r="198" spans="1:8" x14ac:dyDescent="0.2">
      <c r="A198" s="5">
        <v>45724</v>
      </c>
      <c r="B198" s="7">
        <v>0.31944444444444442</v>
      </c>
      <c r="C198" s="7">
        <v>0.38194444444444442</v>
      </c>
      <c r="D198" t="s">
        <v>40</v>
      </c>
      <c r="E198" t="s">
        <v>87</v>
      </c>
      <c r="G198" s="8" t="s">
        <v>1040</v>
      </c>
      <c r="H198" s="8" t="s">
        <v>1036</v>
      </c>
    </row>
    <row r="199" spans="1:8" x14ac:dyDescent="0.2">
      <c r="A199" s="5">
        <v>45724</v>
      </c>
      <c r="B199" s="7">
        <v>0.31944444444444442</v>
      </c>
      <c r="C199" s="7">
        <v>0.38194444444444442</v>
      </c>
      <c r="D199" t="s">
        <v>40</v>
      </c>
      <c r="E199" t="s">
        <v>87</v>
      </c>
      <c r="G199" s="8" t="s">
        <v>256</v>
      </c>
      <c r="H199" s="8" t="s">
        <v>1037</v>
      </c>
    </row>
    <row r="200" spans="1:8" x14ac:dyDescent="0.2">
      <c r="A200" s="5">
        <v>45724</v>
      </c>
      <c r="B200" s="7">
        <v>0.31944444444444442</v>
      </c>
      <c r="C200" s="7">
        <v>0.38194444444444442</v>
      </c>
      <c r="D200" t="s">
        <v>40</v>
      </c>
      <c r="E200" t="s">
        <v>87</v>
      </c>
      <c r="G200" s="8" t="s">
        <v>563</v>
      </c>
      <c r="H200" s="8" t="s">
        <v>562</v>
      </c>
    </row>
    <row r="201" spans="1:8" x14ac:dyDescent="0.2">
      <c r="A201" s="5">
        <v>45724</v>
      </c>
      <c r="B201" s="11">
        <v>0.31944444444444442</v>
      </c>
      <c r="C201" s="11">
        <v>0.38194444444444442</v>
      </c>
      <c r="D201" s="8" t="str">
        <f>_xlfn.XLOOKUP($E201,Overview!$F:$F,Overview!E:E)</f>
        <v>Regency South A</v>
      </c>
      <c r="E201" s="8" t="s">
        <v>130</v>
      </c>
      <c r="F201" s="8" t="s">
        <v>953</v>
      </c>
      <c r="G201" s="8" t="s">
        <v>952</v>
      </c>
      <c r="H201" s="8" t="s">
        <v>951</v>
      </c>
    </row>
    <row r="202" spans="1:8" x14ac:dyDescent="0.2">
      <c r="A202" s="5">
        <v>45724</v>
      </c>
      <c r="B202" s="11">
        <v>0.31944444444444442</v>
      </c>
      <c r="C202" s="11">
        <v>0.38194444444444442</v>
      </c>
      <c r="D202" s="8" t="str">
        <f>_xlfn.XLOOKUP($E202,Overview!$F:$F,Overview!E:E)</f>
        <v>Regency South A</v>
      </c>
      <c r="E202" s="8" t="s">
        <v>130</v>
      </c>
      <c r="F202" s="8" t="s">
        <v>491</v>
      </c>
      <c r="G202" s="8" t="s">
        <v>490</v>
      </c>
      <c r="H202" s="8" t="s">
        <v>489</v>
      </c>
    </row>
    <row r="203" spans="1:8" x14ac:dyDescent="0.2">
      <c r="A203" s="5">
        <v>45724</v>
      </c>
      <c r="B203" s="11">
        <v>0.31944444444444442</v>
      </c>
      <c r="C203" s="11">
        <v>0.38194444444444442</v>
      </c>
      <c r="D203" s="8" t="str">
        <f>_xlfn.XLOOKUP($E203,Overview!$F:$F,Overview!E:E)</f>
        <v>Regency South A</v>
      </c>
      <c r="E203" s="8" t="s">
        <v>130</v>
      </c>
      <c r="F203" s="8" t="s">
        <v>419</v>
      </c>
      <c r="G203" s="8" t="s">
        <v>235</v>
      </c>
      <c r="H203" s="8" t="s">
        <v>234</v>
      </c>
    </row>
    <row r="204" spans="1:8" x14ac:dyDescent="0.2">
      <c r="A204" s="5">
        <v>45724</v>
      </c>
      <c r="B204" s="11">
        <v>0.31944444444444442</v>
      </c>
      <c r="C204" s="11">
        <v>0.38194444444444442</v>
      </c>
      <c r="D204" s="8" t="str">
        <f>_xlfn.XLOOKUP($E204,Overview!$F:$F,Overview!E:E)</f>
        <v>Regency South A</v>
      </c>
      <c r="E204" s="8" t="s">
        <v>130</v>
      </c>
      <c r="F204" s="8" t="s">
        <v>244</v>
      </c>
      <c r="G204" s="8" t="s">
        <v>243</v>
      </c>
      <c r="H204" s="8" t="s">
        <v>242</v>
      </c>
    </row>
    <row r="205" spans="1:8" x14ac:dyDescent="0.2">
      <c r="A205" s="5">
        <v>45724</v>
      </c>
      <c r="B205" s="7">
        <v>0.31944444444444442</v>
      </c>
      <c r="C205" s="7">
        <v>0.38194444444444442</v>
      </c>
      <c r="D205" t="s">
        <v>77</v>
      </c>
      <c r="E205" t="s">
        <v>73</v>
      </c>
      <c r="G205" s="8" t="s">
        <v>74</v>
      </c>
      <c r="H205" s="8" t="s">
        <v>75</v>
      </c>
    </row>
    <row r="206" spans="1:8" x14ac:dyDescent="0.2">
      <c r="A206" s="5">
        <v>45724</v>
      </c>
      <c r="B206" s="7">
        <v>0.31944444444444442</v>
      </c>
      <c r="C206" s="7">
        <v>0.38194444444444442</v>
      </c>
      <c r="D206" t="s">
        <v>77</v>
      </c>
      <c r="E206" t="s">
        <v>73</v>
      </c>
      <c r="G206" s="8" t="s">
        <v>823</v>
      </c>
      <c r="H206" s="8" t="s">
        <v>1055</v>
      </c>
    </row>
    <row r="207" spans="1:8" x14ac:dyDescent="0.2">
      <c r="A207" s="5">
        <v>45724</v>
      </c>
      <c r="B207" s="7">
        <v>0.31944444444444442</v>
      </c>
      <c r="C207" s="7">
        <v>0.38194444444444442</v>
      </c>
      <c r="D207" t="s">
        <v>77</v>
      </c>
      <c r="E207" t="s">
        <v>73</v>
      </c>
      <c r="G207" s="8" t="s">
        <v>91</v>
      </c>
      <c r="H207" s="8" t="s">
        <v>1053</v>
      </c>
    </row>
    <row r="208" spans="1:8" x14ac:dyDescent="0.2">
      <c r="A208" s="5">
        <v>45724</v>
      </c>
      <c r="B208" s="7">
        <v>0.38194444444444442</v>
      </c>
      <c r="C208" s="7">
        <v>0.39583333333333331</v>
      </c>
      <c r="D208" s="3" t="s">
        <v>166</v>
      </c>
      <c r="E208" t="s">
        <v>157</v>
      </c>
    </row>
    <row r="209" spans="1:8" x14ac:dyDescent="0.2">
      <c r="A209" s="5">
        <v>45724</v>
      </c>
      <c r="B209" s="11">
        <v>0.39583333333333331</v>
      </c>
      <c r="C209" s="11">
        <v>0.45833333333333331</v>
      </c>
      <c r="D209" s="8" t="str">
        <f>_xlfn.XLOOKUP($E209,Overview!$F:$F,Overview!E:E)</f>
        <v>Cherokee-Shawnee</v>
      </c>
      <c r="E209" s="8" t="s">
        <v>27</v>
      </c>
      <c r="F209" s="8" t="s">
        <v>864</v>
      </c>
      <c r="G209" s="8" t="s">
        <v>863</v>
      </c>
      <c r="H209" s="8" t="s">
        <v>862</v>
      </c>
    </row>
    <row r="210" spans="1:8" x14ac:dyDescent="0.2">
      <c r="A210" s="5">
        <v>45724</v>
      </c>
      <c r="B210" s="11">
        <v>0.39583333333333331</v>
      </c>
      <c r="C210" s="11">
        <v>0.45833333333333331</v>
      </c>
      <c r="D210" s="8" t="str">
        <f>_xlfn.XLOOKUP($E210,Overview!$F:$F,Overview!E:E)</f>
        <v>Cherokee-Shawnee</v>
      </c>
      <c r="E210" s="8" t="s">
        <v>27</v>
      </c>
      <c r="F210" s="8" t="s">
        <v>860</v>
      </c>
      <c r="G210" s="8" t="s">
        <v>859</v>
      </c>
      <c r="H210" s="8" t="s">
        <v>858</v>
      </c>
    </row>
    <row r="211" spans="1:8" x14ac:dyDescent="0.2">
      <c r="A211" s="5">
        <v>45724</v>
      </c>
      <c r="B211" s="11">
        <v>0.39583333333333331</v>
      </c>
      <c r="C211" s="11">
        <v>0.45833333333333331</v>
      </c>
      <c r="D211" s="8" t="str">
        <f>_xlfn.XLOOKUP($E211,Overview!$F:$F,Overview!E:E)</f>
        <v>Cherokee-Shawnee</v>
      </c>
      <c r="E211" s="8" t="s">
        <v>27</v>
      </c>
      <c r="F211" s="8" t="s">
        <v>856</v>
      </c>
      <c r="G211" s="8" t="s">
        <v>855</v>
      </c>
      <c r="H211" s="8" t="s">
        <v>854</v>
      </c>
    </row>
    <row r="212" spans="1:8" x14ac:dyDescent="0.2">
      <c r="A212" s="5">
        <v>45724</v>
      </c>
      <c r="B212" s="11">
        <v>0.39583333333333331</v>
      </c>
      <c r="C212" s="11">
        <v>0.45833333333333331</v>
      </c>
      <c r="D212" s="8" t="str">
        <f>_xlfn.XLOOKUP($E212,Overview!$F:$F,Overview!E:E)</f>
        <v>Cherokee-Shawnee</v>
      </c>
      <c r="E212" s="8" t="s">
        <v>27</v>
      </c>
      <c r="F212" s="8" t="s">
        <v>655</v>
      </c>
      <c r="G212" s="8" t="s">
        <v>654</v>
      </c>
      <c r="H212" s="8" t="s">
        <v>653</v>
      </c>
    </row>
    <row r="213" spans="1:8" x14ac:dyDescent="0.2">
      <c r="A213" s="5">
        <v>45724</v>
      </c>
      <c r="B213" s="11">
        <v>0.39583333333333331</v>
      </c>
      <c r="C213" s="11">
        <v>0.45833333333333331</v>
      </c>
      <c r="D213" s="8" t="str">
        <f>_xlfn.XLOOKUP($E213,Overview!$F:$F,Overview!E:E)</f>
        <v>Churchill Downs Suite</v>
      </c>
      <c r="E213" s="8" t="s">
        <v>45</v>
      </c>
      <c r="F213" s="8" t="s">
        <v>870</v>
      </c>
      <c r="G213" s="8" t="s">
        <v>754</v>
      </c>
      <c r="H213" s="8" t="s">
        <v>753</v>
      </c>
    </row>
    <row r="214" spans="1:8" x14ac:dyDescent="0.2">
      <c r="A214" s="5">
        <v>45724</v>
      </c>
      <c r="B214" s="11">
        <v>0.39583333333333331</v>
      </c>
      <c r="C214" s="11">
        <v>0.45833333333333331</v>
      </c>
      <c r="D214" s="8" t="str">
        <f>_xlfn.XLOOKUP($E214,Overview!$F:$F,Overview!E:E)</f>
        <v>Churchill Downs Suite</v>
      </c>
      <c r="E214" s="8" t="s">
        <v>45</v>
      </c>
      <c r="F214" s="8" t="s">
        <v>869</v>
      </c>
      <c r="G214" s="8" t="s">
        <v>360</v>
      </c>
      <c r="H214" s="8" t="s">
        <v>868</v>
      </c>
    </row>
    <row r="215" spans="1:8" x14ac:dyDescent="0.2">
      <c r="A215" s="5">
        <v>45724</v>
      </c>
      <c r="B215" s="11">
        <v>0.39583333333333331</v>
      </c>
      <c r="C215" s="11">
        <v>0.45833333333333331</v>
      </c>
      <c r="D215" s="8" t="str">
        <f>_xlfn.XLOOKUP($E215,Overview!$F:$F,Overview!E:E)</f>
        <v>Churchill Downs Suite</v>
      </c>
      <c r="E215" s="8" t="s">
        <v>45</v>
      </c>
      <c r="F215" s="8" t="s">
        <v>866</v>
      </c>
      <c r="G215" s="8" t="s">
        <v>95</v>
      </c>
      <c r="H215" s="8" t="s">
        <v>96</v>
      </c>
    </row>
    <row r="216" spans="1:8" x14ac:dyDescent="0.2">
      <c r="A216" s="5">
        <v>45724</v>
      </c>
      <c r="B216" s="11">
        <v>0.39583333333333331</v>
      </c>
      <c r="C216" s="11">
        <v>0.45833333333333331</v>
      </c>
      <c r="D216" s="8" t="str">
        <f>_xlfn.XLOOKUP($E216,Overview!$F:$F,Overview!E:E)</f>
        <v>Churchill Downs Suite</v>
      </c>
      <c r="E216" s="8" t="s">
        <v>45</v>
      </c>
      <c r="F216" s="8" t="s">
        <v>261</v>
      </c>
      <c r="G216" s="8" t="s">
        <v>260</v>
      </c>
      <c r="H216" s="8" t="s">
        <v>259</v>
      </c>
    </row>
    <row r="217" spans="1:8" x14ac:dyDescent="0.2">
      <c r="A217" s="5">
        <v>45724</v>
      </c>
      <c r="B217" s="11">
        <v>0.39583333333333331</v>
      </c>
      <c r="C217" s="11">
        <v>0.45833333333333331</v>
      </c>
      <c r="D217" s="8" t="str">
        <f>_xlfn.XLOOKUP($E217,Overview!$F:$F,Overview!E:E)</f>
        <v>Conference Theater</v>
      </c>
      <c r="E217" s="8" t="s">
        <v>65</v>
      </c>
      <c r="F217" s="8" t="s">
        <v>781</v>
      </c>
      <c r="G217" s="8" t="s">
        <v>780</v>
      </c>
      <c r="H217" s="8" t="s">
        <v>779</v>
      </c>
    </row>
    <row r="218" spans="1:8" x14ac:dyDescent="0.2">
      <c r="A218" s="5">
        <v>45724</v>
      </c>
      <c r="B218" s="11">
        <v>0.39583333333333331</v>
      </c>
      <c r="C218" s="11">
        <v>0.45833333333333331</v>
      </c>
      <c r="D218" s="8" t="str">
        <f>_xlfn.XLOOKUP($E218,Overview!$F:$F,Overview!E:E)</f>
        <v>Conference Theater</v>
      </c>
      <c r="E218" s="8" t="s">
        <v>65</v>
      </c>
      <c r="F218" s="8" t="s">
        <v>777</v>
      </c>
      <c r="G218" s="8" t="s">
        <v>635</v>
      </c>
      <c r="H218" s="8" t="s">
        <v>634</v>
      </c>
    </row>
    <row r="219" spans="1:8" x14ac:dyDescent="0.2">
      <c r="A219" s="5">
        <v>45724</v>
      </c>
      <c r="B219" s="11">
        <v>0.39583333333333331</v>
      </c>
      <c r="C219" s="11">
        <v>0.45833333333333331</v>
      </c>
      <c r="D219" s="8" t="str">
        <f>_xlfn.XLOOKUP($E219,Overview!$F:$F,Overview!E:E)</f>
        <v>Conference Theater</v>
      </c>
      <c r="E219" s="8" t="s">
        <v>65</v>
      </c>
      <c r="F219" s="8" t="s">
        <v>776</v>
      </c>
      <c r="G219" s="8" t="s">
        <v>775</v>
      </c>
      <c r="H219" s="8" t="s">
        <v>774</v>
      </c>
    </row>
    <row r="220" spans="1:8" x14ac:dyDescent="0.2">
      <c r="A220" s="5">
        <v>45724</v>
      </c>
      <c r="B220" s="11">
        <v>0.39583333333333331</v>
      </c>
      <c r="C220" s="11">
        <v>0.45833333333333331</v>
      </c>
      <c r="D220" s="8" t="str">
        <f>_xlfn.XLOOKUP($E220,Overview!$F:$F,Overview!E:E)</f>
        <v>Conference Theater</v>
      </c>
      <c r="E220" s="8" t="s">
        <v>65</v>
      </c>
      <c r="F220" s="8" t="s">
        <v>772</v>
      </c>
      <c r="G220" s="8" t="s">
        <v>336</v>
      </c>
      <c r="H220" s="8" t="s">
        <v>771</v>
      </c>
    </row>
    <row r="221" spans="1:8" x14ac:dyDescent="0.2">
      <c r="A221" s="5">
        <v>45724</v>
      </c>
      <c r="B221" s="11">
        <v>0.39583333333333331</v>
      </c>
      <c r="C221" s="11">
        <v>0.45833333333333331</v>
      </c>
      <c r="D221" s="8" t="str">
        <f>_xlfn.XLOOKUP($E221,Overview!$F:$F,Overview!E:E)</f>
        <v>Gulfstreem-Hialeah</v>
      </c>
      <c r="E221" s="8" t="s">
        <v>126</v>
      </c>
      <c r="F221" s="8" t="s">
        <v>593</v>
      </c>
      <c r="G221" s="8" t="s">
        <v>592</v>
      </c>
      <c r="H221" s="8" t="s">
        <v>591</v>
      </c>
    </row>
    <row r="222" spans="1:8" x14ac:dyDescent="0.2">
      <c r="A222" s="5">
        <v>45724</v>
      </c>
      <c r="B222" s="11">
        <v>0.39583333333333331</v>
      </c>
      <c r="C222" s="11">
        <v>0.45833333333333331</v>
      </c>
      <c r="D222" s="8" t="str">
        <f>_xlfn.XLOOKUP($E222,Overview!$F:$F,Overview!E:E)</f>
        <v>Gulfstreem-Hialeah</v>
      </c>
      <c r="E222" s="8" t="s">
        <v>126</v>
      </c>
      <c r="F222" s="8" t="s">
        <v>572</v>
      </c>
      <c r="G222" s="8" t="s">
        <v>571</v>
      </c>
      <c r="H222" s="8" t="s">
        <v>570</v>
      </c>
    </row>
    <row r="223" spans="1:8" x14ac:dyDescent="0.2">
      <c r="A223" s="5">
        <v>45724</v>
      </c>
      <c r="B223" s="11">
        <v>0.39583333333333331</v>
      </c>
      <c r="C223" s="11">
        <v>0.45833333333333331</v>
      </c>
      <c r="D223" s="8" t="str">
        <f>_xlfn.XLOOKUP($E223,Overview!$F:$F,Overview!E:E)</f>
        <v>Gulfstreem-Hialeah</v>
      </c>
      <c r="E223" s="8" t="s">
        <v>126</v>
      </c>
      <c r="F223" s="8" t="s">
        <v>285</v>
      </c>
      <c r="G223" s="8" t="s">
        <v>284</v>
      </c>
      <c r="H223" s="8" t="s">
        <v>283</v>
      </c>
    </row>
    <row r="224" spans="1:8" x14ac:dyDescent="0.2">
      <c r="A224" s="5">
        <v>45724</v>
      </c>
      <c r="B224" s="11">
        <v>0.39583333333333331</v>
      </c>
      <c r="C224" s="11">
        <v>0.45833333333333331</v>
      </c>
      <c r="D224" s="8" t="str">
        <f>_xlfn.XLOOKUP($E224,Overview!$F:$F,Overview!E:E)</f>
        <v>Gulfstreem-Hialeah</v>
      </c>
      <c r="E224" s="8" t="s">
        <v>126</v>
      </c>
      <c r="F224" s="8" t="s">
        <v>253</v>
      </c>
      <c r="G224" s="8" t="s">
        <v>252</v>
      </c>
      <c r="H224" s="8" t="s">
        <v>251</v>
      </c>
    </row>
    <row r="225" spans="1:8" x14ac:dyDescent="0.2">
      <c r="A225" s="5">
        <v>45724</v>
      </c>
      <c r="B225" s="11">
        <v>0.39583333333333331</v>
      </c>
      <c r="C225" s="11">
        <v>0.45833333333333331</v>
      </c>
      <c r="D225" s="8" t="str">
        <f>_xlfn.XLOOKUP($E225,Overview!$F:$F,Overview!E:E)</f>
        <v>Iroquois-Seneca</v>
      </c>
      <c r="E225" s="8" t="s">
        <v>142</v>
      </c>
      <c r="F225" s="8" t="s">
        <v>998</v>
      </c>
      <c r="G225" s="8" t="s">
        <v>997</v>
      </c>
      <c r="H225" s="8" t="s">
        <v>996</v>
      </c>
    </row>
    <row r="226" spans="1:8" x14ac:dyDescent="0.2">
      <c r="A226" s="5">
        <v>45724</v>
      </c>
      <c r="B226" s="11">
        <v>0.39583333333333331</v>
      </c>
      <c r="C226" s="11">
        <v>0.45833333333333331</v>
      </c>
      <c r="D226" s="8" t="str">
        <f>_xlfn.XLOOKUP($E226,Overview!$F:$F,Overview!E:E)</f>
        <v>Iroquois-Seneca</v>
      </c>
      <c r="E226" s="8" t="s">
        <v>142</v>
      </c>
      <c r="F226" s="8" t="s">
        <v>942</v>
      </c>
      <c r="G226" s="8" t="s">
        <v>563</v>
      </c>
      <c r="H226" s="8" t="s">
        <v>941</v>
      </c>
    </row>
    <row r="227" spans="1:8" x14ac:dyDescent="0.2">
      <c r="A227" s="5">
        <v>45724</v>
      </c>
      <c r="B227" s="11">
        <v>0.39583333333333331</v>
      </c>
      <c r="C227" s="11">
        <v>0.45833333333333331</v>
      </c>
      <c r="D227" s="8" t="str">
        <f>_xlfn.XLOOKUP($E227,Overview!$F:$F,Overview!E:E)</f>
        <v>Iroquois-Seneca</v>
      </c>
      <c r="E227" s="8" t="s">
        <v>142</v>
      </c>
      <c r="F227" s="8" t="s">
        <v>357</v>
      </c>
      <c r="G227" s="8" t="s">
        <v>356</v>
      </c>
      <c r="H227" s="8" t="s">
        <v>355</v>
      </c>
    </row>
    <row r="228" spans="1:8" x14ac:dyDescent="0.2">
      <c r="A228" s="5">
        <v>45724</v>
      </c>
      <c r="B228" s="11">
        <v>0.39583333333333331</v>
      </c>
      <c r="C228" s="11">
        <v>0.45833333333333331</v>
      </c>
      <c r="D228" s="8" t="str">
        <f>_xlfn.XLOOKUP($E228,Overview!$F:$F,Overview!E:E)</f>
        <v>Iroquois-Seneca</v>
      </c>
      <c r="E228" s="8" t="s">
        <v>142</v>
      </c>
      <c r="F228" s="8" t="s">
        <v>290</v>
      </c>
      <c r="G228" s="8" t="s">
        <v>19</v>
      </c>
      <c r="H228" s="8" t="s">
        <v>20</v>
      </c>
    </row>
    <row r="229" spans="1:8" x14ac:dyDescent="0.2">
      <c r="A229" s="5">
        <v>45724</v>
      </c>
      <c r="B229" s="11">
        <v>0.39583333333333331</v>
      </c>
      <c r="C229" s="11">
        <v>0.45833333333333331</v>
      </c>
      <c r="D229" s="8" t="str">
        <f>_xlfn.XLOOKUP($E229,Overview!$F:$F,Overview!E:E)</f>
        <v>Keeneland</v>
      </c>
      <c r="E229" s="8" t="s">
        <v>128</v>
      </c>
      <c r="F229" s="8" t="s">
        <v>840</v>
      </c>
      <c r="G229" s="8" t="s">
        <v>839</v>
      </c>
      <c r="H229" s="8" t="s">
        <v>838</v>
      </c>
    </row>
    <row r="230" spans="1:8" x14ac:dyDescent="0.2">
      <c r="A230" s="5">
        <v>45724</v>
      </c>
      <c r="B230" s="11">
        <v>0.39583333333333331</v>
      </c>
      <c r="C230" s="11">
        <v>0.45833333333333331</v>
      </c>
      <c r="D230" s="8" t="str">
        <f>_xlfn.XLOOKUP($E230,Overview!$F:$F,Overview!E:E)</f>
        <v>Keeneland</v>
      </c>
      <c r="E230" s="8" t="s">
        <v>128</v>
      </c>
      <c r="F230" s="8" t="s">
        <v>678</v>
      </c>
      <c r="G230" s="8" t="s">
        <v>677</v>
      </c>
      <c r="H230" s="8" t="s">
        <v>676</v>
      </c>
    </row>
    <row r="231" spans="1:8" x14ac:dyDescent="0.2">
      <c r="A231" s="5">
        <v>45724</v>
      </c>
      <c r="B231" s="11">
        <v>0.39583333333333331</v>
      </c>
      <c r="C231" s="11">
        <v>0.45833333333333331</v>
      </c>
      <c r="D231" s="8" t="str">
        <f>_xlfn.XLOOKUP($E231,Overview!$F:$F,Overview!E:E)</f>
        <v>Keeneland</v>
      </c>
      <c r="E231" s="8" t="s">
        <v>128</v>
      </c>
      <c r="F231" s="8" t="s">
        <v>556</v>
      </c>
      <c r="G231" s="8" t="s">
        <v>555</v>
      </c>
      <c r="H231" s="8" t="s">
        <v>554</v>
      </c>
    </row>
    <row r="232" spans="1:8" x14ac:dyDescent="0.2">
      <c r="A232" s="5">
        <v>45724</v>
      </c>
      <c r="B232" s="11">
        <v>0.39583333333333331</v>
      </c>
      <c r="C232" s="11">
        <v>0.45833333333333331</v>
      </c>
      <c r="D232" s="8" t="str">
        <f>_xlfn.XLOOKUP($E232,Overview!$F:$F,Overview!E:E)</f>
        <v>Keeneland</v>
      </c>
      <c r="E232" s="8" t="s">
        <v>128</v>
      </c>
      <c r="F232" s="8" t="s">
        <v>423</v>
      </c>
      <c r="G232" s="8" t="s">
        <v>422</v>
      </c>
      <c r="H232" s="8" t="s">
        <v>421</v>
      </c>
    </row>
    <row r="233" spans="1:8" x14ac:dyDescent="0.2">
      <c r="A233" s="5">
        <v>45724</v>
      </c>
      <c r="B233" s="11">
        <v>0.39583333333333331</v>
      </c>
      <c r="C233" s="11">
        <v>0.45833333333333331</v>
      </c>
      <c r="D233" s="8" t="str">
        <f>_xlfn.XLOOKUP($E233,Overview!$F:$F,Overview!E:E)</f>
        <v>Kentucky Suite</v>
      </c>
      <c r="E233" s="8" t="s">
        <v>34</v>
      </c>
      <c r="F233" s="8" t="s">
        <v>917</v>
      </c>
      <c r="G233" s="8" t="s">
        <v>29</v>
      </c>
      <c r="H233" s="8" t="s">
        <v>30</v>
      </c>
    </row>
    <row r="234" spans="1:8" x14ac:dyDescent="0.2">
      <c r="A234" s="5">
        <v>45724</v>
      </c>
      <c r="B234" s="11">
        <v>0.39583333333333331</v>
      </c>
      <c r="C234" s="11">
        <v>0.45833333333333331</v>
      </c>
      <c r="D234" s="8" t="str">
        <f>_xlfn.XLOOKUP($E234,Overview!$F:$F,Overview!E:E)</f>
        <v>Kentucky Suite</v>
      </c>
      <c r="E234" s="8" t="s">
        <v>34</v>
      </c>
      <c r="F234" s="8" t="s">
        <v>916</v>
      </c>
      <c r="G234" s="8" t="s">
        <v>450</v>
      </c>
      <c r="H234" s="8" t="s">
        <v>449</v>
      </c>
    </row>
    <row r="235" spans="1:8" x14ac:dyDescent="0.2">
      <c r="A235" s="5">
        <v>45724</v>
      </c>
      <c r="B235" s="11">
        <v>0.39583333333333331</v>
      </c>
      <c r="C235" s="11">
        <v>0.45833333333333331</v>
      </c>
      <c r="D235" s="8" t="str">
        <f>_xlfn.XLOOKUP($E235,Overview!$F:$F,Overview!E:E)</f>
        <v>Kentucky Suite</v>
      </c>
      <c r="E235" s="8" t="s">
        <v>34</v>
      </c>
      <c r="F235" s="8" t="s">
        <v>915</v>
      </c>
      <c r="G235" s="8" t="s">
        <v>914</v>
      </c>
      <c r="H235" s="8" t="s">
        <v>913</v>
      </c>
    </row>
    <row r="236" spans="1:8" x14ac:dyDescent="0.2">
      <c r="A236" s="5">
        <v>45724</v>
      </c>
      <c r="B236" s="11">
        <v>0.39583333333333331</v>
      </c>
      <c r="C236" s="11">
        <v>0.45833333333333331</v>
      </c>
      <c r="D236" s="8" t="str">
        <f>_xlfn.XLOOKUP($E236,Overview!$F:$F,Overview!E:E)</f>
        <v>Kentucky Suite</v>
      </c>
      <c r="E236" s="8" t="s">
        <v>34</v>
      </c>
      <c r="F236" s="8" t="s">
        <v>911</v>
      </c>
      <c r="G236" s="8" t="s">
        <v>256</v>
      </c>
      <c r="H236" s="8" t="s">
        <v>255</v>
      </c>
    </row>
    <row r="237" spans="1:8" x14ac:dyDescent="0.2">
      <c r="A237" s="5">
        <v>45724</v>
      </c>
      <c r="B237" s="7">
        <v>0.39583333333333331</v>
      </c>
      <c r="C237" s="7">
        <v>0.45833333333333331</v>
      </c>
      <c r="D237" t="s">
        <v>40</v>
      </c>
      <c r="E237" t="s">
        <v>49</v>
      </c>
      <c r="G237" s="8" t="s">
        <v>37</v>
      </c>
      <c r="H237" s="8" t="s">
        <v>38</v>
      </c>
    </row>
    <row r="238" spans="1:8" x14ac:dyDescent="0.2">
      <c r="A238" s="5">
        <v>45724</v>
      </c>
      <c r="B238" s="7">
        <v>0.39583333333333331</v>
      </c>
      <c r="C238" s="7">
        <v>0.45833333333333331</v>
      </c>
      <c r="D238" t="s">
        <v>40</v>
      </c>
      <c r="E238" t="s">
        <v>49</v>
      </c>
      <c r="G238" s="8" t="s">
        <v>897</v>
      </c>
      <c r="H238" s="8" t="s">
        <v>896</v>
      </c>
    </row>
    <row r="239" spans="1:8" x14ac:dyDescent="0.2">
      <c r="A239" s="5">
        <v>45724</v>
      </c>
      <c r="B239" s="7">
        <v>0.39583333333333331</v>
      </c>
      <c r="C239" s="7">
        <v>0.45833333333333331</v>
      </c>
      <c r="D239" t="s">
        <v>40</v>
      </c>
      <c r="E239" t="s">
        <v>49</v>
      </c>
      <c r="G239" s="8" t="s">
        <v>889</v>
      </c>
      <c r="H239" s="8" t="s">
        <v>888</v>
      </c>
    </row>
    <row r="240" spans="1:8" x14ac:dyDescent="0.2">
      <c r="A240" s="5">
        <v>45724</v>
      </c>
      <c r="B240" s="7">
        <v>0.39583333333333331</v>
      </c>
      <c r="C240" s="7">
        <v>0.45833333333333331</v>
      </c>
      <c r="D240" t="s">
        <v>40</v>
      </c>
      <c r="E240" t="s">
        <v>49</v>
      </c>
      <c r="G240" s="8" t="s">
        <v>1064</v>
      </c>
      <c r="H240" s="8" t="s">
        <v>1065</v>
      </c>
    </row>
    <row r="241" spans="1:8" x14ac:dyDescent="0.2">
      <c r="A241" s="5">
        <v>45724</v>
      </c>
      <c r="B241" s="7">
        <v>0.39583333333333331</v>
      </c>
      <c r="C241" s="7">
        <v>0.45833333333333331</v>
      </c>
      <c r="D241" t="s">
        <v>40</v>
      </c>
      <c r="E241" t="s">
        <v>49</v>
      </c>
      <c r="G241" s="8" t="s">
        <v>893</v>
      </c>
      <c r="H241" s="8" t="s">
        <v>892</v>
      </c>
    </row>
    <row r="242" spans="1:8" x14ac:dyDescent="0.2">
      <c r="A242" s="5">
        <v>45724</v>
      </c>
      <c r="B242" s="7">
        <v>0.39583333333333331</v>
      </c>
      <c r="C242" s="7">
        <v>0.45833333333333331</v>
      </c>
      <c r="D242" t="s">
        <v>40</v>
      </c>
      <c r="E242" t="s">
        <v>49</v>
      </c>
      <c r="G242" s="8" t="s">
        <v>828</v>
      </c>
      <c r="H242" s="8" t="s">
        <v>827</v>
      </c>
    </row>
    <row r="243" spans="1:8" x14ac:dyDescent="0.2">
      <c r="A243" s="5">
        <v>45724</v>
      </c>
      <c r="B243" s="11">
        <v>0.39583333333333331</v>
      </c>
      <c r="C243" s="11">
        <v>0.45833333333333331</v>
      </c>
      <c r="D243" s="8" t="str">
        <f>_xlfn.XLOOKUP($E243,Overview!$F:$F,Overview!E:E)</f>
        <v>Regency South A</v>
      </c>
      <c r="E243" s="8" t="s">
        <v>16</v>
      </c>
      <c r="F243" s="8" t="s">
        <v>985</v>
      </c>
      <c r="G243" s="8" t="s">
        <v>332</v>
      </c>
      <c r="H243" s="8" t="s">
        <v>788</v>
      </c>
    </row>
    <row r="244" spans="1:8" x14ac:dyDescent="0.2">
      <c r="A244" s="5">
        <v>45724</v>
      </c>
      <c r="B244" s="11">
        <v>0.39583333333333331</v>
      </c>
      <c r="C244" s="11">
        <v>0.45833333333333331</v>
      </c>
      <c r="D244" s="8" t="str">
        <f>_xlfn.XLOOKUP($E244,Overview!$F:$F,Overview!E:E)</f>
        <v>Regency South A</v>
      </c>
      <c r="E244" s="8" t="s">
        <v>16</v>
      </c>
      <c r="F244" s="8" t="s">
        <v>984</v>
      </c>
      <c r="G244" s="8" t="s">
        <v>983</v>
      </c>
      <c r="H244" s="8" t="s">
        <v>982</v>
      </c>
    </row>
    <row r="245" spans="1:8" x14ac:dyDescent="0.2">
      <c r="A245" s="5">
        <v>45724</v>
      </c>
      <c r="B245" s="11">
        <v>0.39583333333333331</v>
      </c>
      <c r="C245" s="11">
        <v>0.45833333333333331</v>
      </c>
      <c r="D245" s="8" t="str">
        <f>_xlfn.XLOOKUP($E245,Overview!$F:$F,Overview!E:E)</f>
        <v>Regency South A</v>
      </c>
      <c r="E245" s="8" t="s">
        <v>16</v>
      </c>
      <c r="F245" s="8" t="s">
        <v>980</v>
      </c>
      <c r="G245" s="8" t="s">
        <v>91</v>
      </c>
      <c r="H245" s="8" t="s">
        <v>979</v>
      </c>
    </row>
    <row r="246" spans="1:8" x14ac:dyDescent="0.2">
      <c r="A246" s="5">
        <v>45724</v>
      </c>
      <c r="B246" s="11">
        <v>0.39583333333333331</v>
      </c>
      <c r="C246" s="11">
        <v>0.45833333333333331</v>
      </c>
      <c r="D246" s="8" t="str">
        <f>_xlfn.XLOOKUP($E246,Overview!$F:$F,Overview!E:E)</f>
        <v>Regency South A</v>
      </c>
      <c r="E246" s="8" t="s">
        <v>16</v>
      </c>
      <c r="F246" s="8" t="s">
        <v>977</v>
      </c>
      <c r="G246" s="8" t="s">
        <v>610</v>
      </c>
      <c r="H246" s="8" t="s">
        <v>609</v>
      </c>
    </row>
    <row r="247" spans="1:8" x14ac:dyDescent="0.2">
      <c r="A247" s="5">
        <v>45724</v>
      </c>
      <c r="B247" s="11">
        <v>0.39583333333333331</v>
      </c>
      <c r="C247" s="11">
        <v>0.45833333333333331</v>
      </c>
      <c r="D247" s="8" t="str">
        <f>_xlfn.XLOOKUP($E247,Overview!$F:$F,Overview!E:E)</f>
        <v>Regency South B</v>
      </c>
      <c r="E247" s="8" t="s">
        <v>89</v>
      </c>
      <c r="F247" s="8" t="s">
        <v>471</v>
      </c>
      <c r="G247" s="8" t="s">
        <v>470</v>
      </c>
      <c r="H247" s="8" t="s">
        <v>469</v>
      </c>
    </row>
    <row r="248" spans="1:8" x14ac:dyDescent="0.2">
      <c r="A248" s="5">
        <v>45724</v>
      </c>
      <c r="B248" s="11">
        <v>0.39583333333333331</v>
      </c>
      <c r="C248" s="11">
        <v>0.45833333333333331</v>
      </c>
      <c r="D248" s="8" t="str">
        <f>_xlfn.XLOOKUP($E248,Overview!$F:$F,Overview!E:E)</f>
        <v>Regency South B</v>
      </c>
      <c r="E248" s="8" t="s">
        <v>89</v>
      </c>
      <c r="F248" s="8" t="s">
        <v>467</v>
      </c>
      <c r="G248" s="8" t="s">
        <v>466</v>
      </c>
      <c r="H248" s="8" t="s">
        <v>465</v>
      </c>
    </row>
    <row r="249" spans="1:8" x14ac:dyDescent="0.2">
      <c r="A249" s="5">
        <v>45724</v>
      </c>
      <c r="B249" s="11">
        <v>0.39583333333333331</v>
      </c>
      <c r="C249" s="11">
        <v>0.45833333333333331</v>
      </c>
      <c r="D249" s="8" t="str">
        <f>_xlfn.XLOOKUP($E249,Overview!$F:$F,Overview!E:E)</f>
        <v>Regency South B</v>
      </c>
      <c r="E249" s="8" t="s">
        <v>89</v>
      </c>
      <c r="F249" s="8" t="s">
        <v>463</v>
      </c>
      <c r="G249" s="8" t="s">
        <v>462</v>
      </c>
      <c r="H249" s="8" t="s">
        <v>461</v>
      </c>
    </row>
    <row r="250" spans="1:8" x14ac:dyDescent="0.2">
      <c r="A250" s="5">
        <v>45724</v>
      </c>
      <c r="B250" s="11">
        <v>0.39583333333333331</v>
      </c>
      <c r="C250" s="11">
        <v>0.45833333333333331</v>
      </c>
      <c r="D250" s="8" t="str">
        <f>_xlfn.XLOOKUP($E250,Overview!$F:$F,Overview!E:E)</f>
        <v>Regency South B</v>
      </c>
      <c r="E250" s="8" t="s">
        <v>89</v>
      </c>
      <c r="F250" s="8" t="s">
        <v>459</v>
      </c>
      <c r="G250" s="8" t="s">
        <v>458</v>
      </c>
      <c r="H250" s="8" t="s">
        <v>457</v>
      </c>
    </row>
    <row r="251" spans="1:8" x14ac:dyDescent="0.2">
      <c r="A251" s="5">
        <v>45724</v>
      </c>
      <c r="B251" s="7">
        <v>0.45833333333333331</v>
      </c>
      <c r="C251" s="7">
        <v>0.47222222222222221</v>
      </c>
      <c r="D251" s="3" t="s">
        <v>166</v>
      </c>
      <c r="E251" t="s">
        <v>158</v>
      </c>
    </row>
    <row r="252" spans="1:8" x14ac:dyDescent="0.2">
      <c r="A252" s="5">
        <v>45724</v>
      </c>
      <c r="B252" s="7">
        <v>0.47222222222222221</v>
      </c>
      <c r="C252" s="7">
        <v>0.52777777777777779</v>
      </c>
      <c r="D252" t="s">
        <v>40</v>
      </c>
      <c r="E252" t="s">
        <v>171</v>
      </c>
    </row>
    <row r="253" spans="1:8" x14ac:dyDescent="0.2">
      <c r="A253" s="5">
        <v>45724</v>
      </c>
      <c r="B253" s="7">
        <v>0.52777777777777779</v>
      </c>
      <c r="C253" s="7">
        <v>0.56944444444444442</v>
      </c>
      <c r="D253" t="s">
        <v>166</v>
      </c>
      <c r="E253" t="s">
        <v>165</v>
      </c>
    </row>
    <row r="254" spans="1:8" x14ac:dyDescent="0.2">
      <c r="A254" s="5">
        <v>45724</v>
      </c>
      <c r="B254" s="7">
        <v>0.56944444444444442</v>
      </c>
      <c r="C254" s="7">
        <v>0.60416666666666663</v>
      </c>
      <c r="D254" t="s">
        <v>40</v>
      </c>
      <c r="E254" t="s">
        <v>172</v>
      </c>
    </row>
    <row r="255" spans="1:8" x14ac:dyDescent="0.2">
      <c r="A255" s="5">
        <v>45724</v>
      </c>
      <c r="B255" s="11">
        <v>0.61111111111111116</v>
      </c>
      <c r="C255" s="11">
        <v>0.67361111111111116</v>
      </c>
      <c r="D255" s="8" t="str">
        <f>_xlfn.XLOOKUP($E255,Overview!$F:$F,Overview!E:E)</f>
        <v>Cherokee-Shawnee</v>
      </c>
      <c r="E255" s="8" t="s">
        <v>111</v>
      </c>
      <c r="F255" s="8" t="s">
        <v>818</v>
      </c>
      <c r="G255" s="8" t="s">
        <v>817</v>
      </c>
      <c r="H255" s="8" t="s">
        <v>816</v>
      </c>
    </row>
    <row r="256" spans="1:8" x14ac:dyDescent="0.2">
      <c r="A256" s="5">
        <v>45724</v>
      </c>
      <c r="B256" s="11">
        <v>0.61111111111111116</v>
      </c>
      <c r="C256" s="11">
        <v>0.67361111111111116</v>
      </c>
      <c r="D256" s="8" t="str">
        <f>_xlfn.XLOOKUP($E256,Overview!$F:$F,Overview!E:E)</f>
        <v>Cherokee-Shawnee</v>
      </c>
      <c r="E256" s="8" t="s">
        <v>111</v>
      </c>
      <c r="F256" s="8" t="s">
        <v>644</v>
      </c>
      <c r="G256" s="8" t="s">
        <v>643</v>
      </c>
      <c r="H256" s="8" t="s">
        <v>642</v>
      </c>
    </row>
    <row r="257" spans="1:8" x14ac:dyDescent="0.2">
      <c r="A257" s="5">
        <v>45724</v>
      </c>
      <c r="B257" s="11">
        <v>0.61111111111111116</v>
      </c>
      <c r="C257" s="11">
        <v>0.67361111111111116</v>
      </c>
      <c r="D257" s="8" t="str">
        <f>_xlfn.XLOOKUP($E257,Overview!$F:$F,Overview!E:E)</f>
        <v>Cherokee-Shawnee</v>
      </c>
      <c r="E257" s="8" t="s">
        <v>111</v>
      </c>
      <c r="F257" s="8" t="s">
        <v>345</v>
      </c>
      <c r="G257" s="8" t="s">
        <v>344</v>
      </c>
      <c r="H257" s="8" t="s">
        <v>343</v>
      </c>
    </row>
    <row r="258" spans="1:8" x14ac:dyDescent="0.2">
      <c r="A258" s="5">
        <v>45724</v>
      </c>
      <c r="B258" s="11">
        <v>0.61111111111111116</v>
      </c>
      <c r="C258" s="11">
        <v>0.67361111111111116</v>
      </c>
      <c r="D258" s="8" t="str">
        <f>_xlfn.XLOOKUP($E258,Overview!$F:$F,Overview!E:E)</f>
        <v>Cherokee-Shawnee</v>
      </c>
      <c r="E258" s="8" t="s">
        <v>111</v>
      </c>
      <c r="F258" s="8" t="s">
        <v>305</v>
      </c>
      <c r="G258" s="8" t="s">
        <v>304</v>
      </c>
      <c r="H258" s="8" t="s">
        <v>303</v>
      </c>
    </row>
    <row r="259" spans="1:8" x14ac:dyDescent="0.2">
      <c r="A259" s="5">
        <v>45724</v>
      </c>
      <c r="B259" s="11">
        <v>0.61111111111111116</v>
      </c>
      <c r="C259" s="11">
        <v>0.67361111111111116</v>
      </c>
      <c r="D259" s="8" t="str">
        <f>_xlfn.XLOOKUP($E259,Overview!$F:$F,Overview!E:E)</f>
        <v>Churchill Downs Suite</v>
      </c>
      <c r="E259" s="8" t="s">
        <v>102</v>
      </c>
      <c r="F259" s="8" t="s">
        <v>333</v>
      </c>
      <c r="G259" s="8" t="s">
        <v>332</v>
      </c>
      <c r="H259" s="8" t="s">
        <v>331</v>
      </c>
    </row>
    <row r="260" spans="1:8" x14ac:dyDescent="0.2">
      <c r="A260" s="5">
        <v>45724</v>
      </c>
      <c r="B260" s="11">
        <v>0.61111111111111116</v>
      </c>
      <c r="C260" s="11">
        <v>0.67361111111111116</v>
      </c>
      <c r="D260" s="8" t="str">
        <f>_xlfn.XLOOKUP($E260,Overview!$F:$F,Overview!E:E)</f>
        <v>Churchill Downs Suite</v>
      </c>
      <c r="E260" s="8" t="s">
        <v>102</v>
      </c>
      <c r="F260" s="8" t="s">
        <v>329</v>
      </c>
      <c r="G260" s="8" t="s">
        <v>103</v>
      </c>
      <c r="H260" s="8" t="s">
        <v>104</v>
      </c>
    </row>
    <row r="261" spans="1:8" x14ac:dyDescent="0.2">
      <c r="A261" s="5">
        <v>45724</v>
      </c>
      <c r="B261" s="11">
        <v>0.61111111111111116</v>
      </c>
      <c r="C261" s="11">
        <v>0.67361111111111116</v>
      </c>
      <c r="D261" s="8" t="str">
        <f>_xlfn.XLOOKUP($E261,Overview!$F:$F,Overview!E:E)</f>
        <v>Churchill Downs Suite</v>
      </c>
      <c r="E261" s="8" t="s">
        <v>102</v>
      </c>
      <c r="F261" s="8" t="s">
        <v>328</v>
      </c>
      <c r="G261" s="8" t="s">
        <v>216</v>
      </c>
      <c r="H261" s="8" t="s">
        <v>327</v>
      </c>
    </row>
    <row r="262" spans="1:8" x14ac:dyDescent="0.2">
      <c r="A262" s="5">
        <v>45724</v>
      </c>
      <c r="B262" s="11">
        <v>0.61111111111111116</v>
      </c>
      <c r="C262" s="11">
        <v>0.67361111111111116</v>
      </c>
      <c r="D262" s="8" t="str">
        <f>_xlfn.XLOOKUP($E262,Overview!$F:$F,Overview!E:E)</f>
        <v>Churchill Downs Suite</v>
      </c>
      <c r="E262" s="8" t="s">
        <v>102</v>
      </c>
      <c r="F262" s="8" t="s">
        <v>325</v>
      </c>
      <c r="G262" s="8" t="s">
        <v>324</v>
      </c>
      <c r="H262" s="8" t="s">
        <v>323</v>
      </c>
    </row>
    <row r="263" spans="1:8" x14ac:dyDescent="0.2">
      <c r="A263" s="5">
        <v>45724</v>
      </c>
      <c r="B263" s="11">
        <v>0.61111111111111116</v>
      </c>
      <c r="C263" s="11">
        <v>0.67361111111111116</v>
      </c>
      <c r="D263" s="8" t="str">
        <f>_xlfn.XLOOKUP($E263,Overview!$F:$F,Overview!E:E)</f>
        <v>Conference Theater</v>
      </c>
      <c r="E263" s="8" t="s">
        <v>28</v>
      </c>
      <c r="F263" s="8" t="s">
        <v>928</v>
      </c>
      <c r="G263" s="8" t="s">
        <v>193</v>
      </c>
      <c r="H263" s="8" t="s">
        <v>923</v>
      </c>
    </row>
    <row r="264" spans="1:8" x14ac:dyDescent="0.2">
      <c r="A264" s="5">
        <v>45724</v>
      </c>
      <c r="B264" s="11">
        <v>0.61111111111111116</v>
      </c>
      <c r="C264" s="11">
        <v>0.67361111111111116</v>
      </c>
      <c r="D264" s="8" t="str">
        <f>_xlfn.XLOOKUP($E264,Overview!$F:$F,Overview!E:E)</f>
        <v>Conference Theater</v>
      </c>
      <c r="E264" s="8" t="s">
        <v>28</v>
      </c>
      <c r="F264" s="8" t="s">
        <v>927</v>
      </c>
      <c r="G264" s="8" t="s">
        <v>926</v>
      </c>
      <c r="H264" s="8" t="s">
        <v>925</v>
      </c>
    </row>
    <row r="265" spans="1:8" x14ac:dyDescent="0.2">
      <c r="A265" s="5">
        <v>45724</v>
      </c>
      <c r="B265" s="11">
        <v>0.61111111111111116</v>
      </c>
      <c r="C265" s="11">
        <v>0.67361111111111116</v>
      </c>
      <c r="D265" s="8" t="str">
        <f>_xlfn.XLOOKUP($E265,Overview!$F:$F,Overview!E:E)</f>
        <v>Conference Theater</v>
      </c>
      <c r="E265" s="8" t="s">
        <v>28</v>
      </c>
      <c r="F265" s="8" t="s">
        <v>924</v>
      </c>
      <c r="G265" s="8" t="s">
        <v>193</v>
      </c>
      <c r="H265" s="8" t="s">
        <v>923</v>
      </c>
    </row>
    <row r="266" spans="1:8" x14ac:dyDescent="0.2">
      <c r="A266" s="5">
        <v>45724</v>
      </c>
      <c r="B266" s="11">
        <v>0.61111111111111116</v>
      </c>
      <c r="C266" s="11">
        <v>0.67361111111111116</v>
      </c>
      <c r="D266" s="8" t="str">
        <f>_xlfn.XLOOKUP($E266,Overview!$F:$F,Overview!E:E)</f>
        <v>Conference Theater</v>
      </c>
      <c r="E266" s="8" t="s">
        <v>28</v>
      </c>
      <c r="F266" s="8" t="s">
        <v>921</v>
      </c>
      <c r="G266" s="8" t="s">
        <v>920</v>
      </c>
      <c r="H266" s="8" t="s">
        <v>919</v>
      </c>
    </row>
    <row r="267" spans="1:8" x14ac:dyDescent="0.2">
      <c r="A267" s="5">
        <v>45724</v>
      </c>
      <c r="B267" s="11">
        <v>0.61111111111111116</v>
      </c>
      <c r="C267" s="11">
        <v>0.67361111111111116</v>
      </c>
      <c r="D267" s="8" t="str">
        <f>_xlfn.XLOOKUP($E267,Overview!$F:$F,Overview!E:E)</f>
        <v>Gulfstreem-Hialeah</v>
      </c>
      <c r="E267" s="8" t="s">
        <v>132</v>
      </c>
      <c r="F267" s="8" t="s">
        <v>740</v>
      </c>
      <c r="G267" s="8" t="s">
        <v>739</v>
      </c>
      <c r="H267" s="8" t="s">
        <v>738</v>
      </c>
    </row>
    <row r="268" spans="1:8" x14ac:dyDescent="0.2">
      <c r="A268" s="5">
        <v>45724</v>
      </c>
      <c r="B268" s="11">
        <v>0.61111111111111116</v>
      </c>
      <c r="C268" s="11">
        <v>0.67361111111111116</v>
      </c>
      <c r="D268" s="8" t="str">
        <f>_xlfn.XLOOKUP($E268,Overview!$F:$F,Overview!E:E)</f>
        <v>Gulfstreem-Hialeah</v>
      </c>
      <c r="E268" s="8" t="s">
        <v>132</v>
      </c>
      <c r="F268" s="8" t="s">
        <v>525</v>
      </c>
      <c r="G268" s="8" t="s">
        <v>524</v>
      </c>
      <c r="H268" s="8" t="s">
        <v>523</v>
      </c>
    </row>
    <row r="269" spans="1:8" x14ac:dyDescent="0.2">
      <c r="A269" s="5">
        <v>45724</v>
      </c>
      <c r="B269" s="11">
        <v>0.61111111111111116</v>
      </c>
      <c r="C269" s="11">
        <v>0.67361111111111116</v>
      </c>
      <c r="D269" s="8" t="str">
        <f>_xlfn.XLOOKUP($E269,Overview!$F:$F,Overview!E:E)</f>
        <v>Gulfstreem-Hialeah</v>
      </c>
      <c r="E269" s="8" t="s">
        <v>132</v>
      </c>
      <c r="F269" s="8" t="s">
        <v>317</v>
      </c>
      <c r="G269" s="8" t="s">
        <v>316</v>
      </c>
      <c r="H269" s="8" t="s">
        <v>315</v>
      </c>
    </row>
    <row r="270" spans="1:8" x14ac:dyDescent="0.2">
      <c r="A270" s="5">
        <v>45724</v>
      </c>
      <c r="B270" s="11">
        <v>0.61111111111111116</v>
      </c>
      <c r="C270" s="11">
        <v>0.67361111111111116</v>
      </c>
      <c r="D270" s="8" t="str">
        <f>_xlfn.XLOOKUP($E270,Overview!$F:$F,Overview!E:E)</f>
        <v>Iroquois-Seneca</v>
      </c>
      <c r="E270" s="8" t="s">
        <v>120</v>
      </c>
      <c r="F270" s="8" t="s">
        <v>624</v>
      </c>
      <c r="G270" s="8" t="s">
        <v>623</v>
      </c>
      <c r="H270" s="8" t="s">
        <v>622</v>
      </c>
    </row>
    <row r="271" spans="1:8" x14ac:dyDescent="0.2">
      <c r="A271" s="5">
        <v>45724</v>
      </c>
      <c r="B271" s="11">
        <v>0.61111111111111116</v>
      </c>
      <c r="C271" s="11">
        <v>0.67361111111111116</v>
      </c>
      <c r="D271" s="8" t="str">
        <f>_xlfn.XLOOKUP($E271,Overview!$F:$F,Overview!E:E)</f>
        <v>Iroquois-Seneca</v>
      </c>
      <c r="E271" s="8" t="s">
        <v>120</v>
      </c>
      <c r="F271" s="8" t="s">
        <v>533</v>
      </c>
      <c r="G271" s="8" t="s">
        <v>532</v>
      </c>
      <c r="H271" s="8" t="s">
        <v>531</v>
      </c>
    </row>
    <row r="272" spans="1:8" x14ac:dyDescent="0.2">
      <c r="A272" s="5">
        <v>45724</v>
      </c>
      <c r="B272" s="11">
        <v>0.61111111111111116</v>
      </c>
      <c r="C272" s="11">
        <v>0.67361111111111116</v>
      </c>
      <c r="D272" s="8" t="str">
        <f>_xlfn.XLOOKUP($E272,Overview!$F:$F,Overview!E:E)</f>
        <v>Iroquois-Seneca</v>
      </c>
      <c r="E272" s="8" t="s">
        <v>120</v>
      </c>
      <c r="F272" s="8" t="s">
        <v>427</v>
      </c>
      <c r="G272" s="8" t="s">
        <v>426</v>
      </c>
      <c r="H272" s="8" t="s">
        <v>425</v>
      </c>
    </row>
    <row r="273" spans="1:8" x14ac:dyDescent="0.2">
      <c r="A273" s="5">
        <v>45724</v>
      </c>
      <c r="B273" s="11">
        <v>0.61111111111111116</v>
      </c>
      <c r="C273" s="11">
        <v>0.67361111111111116</v>
      </c>
      <c r="D273" s="8" t="str">
        <f>_xlfn.XLOOKUP($E273,Overview!$F:$F,Overview!E:E)</f>
        <v>Iroquois-Seneca</v>
      </c>
      <c r="E273" s="8" t="s">
        <v>120</v>
      </c>
      <c r="F273" s="8" t="s">
        <v>217</v>
      </c>
      <c r="G273" s="8" t="s">
        <v>216</v>
      </c>
      <c r="H273" s="8" t="s">
        <v>215</v>
      </c>
    </row>
    <row r="274" spans="1:8" x14ac:dyDescent="0.2">
      <c r="A274" s="5">
        <v>45724</v>
      </c>
      <c r="B274" s="11">
        <v>0.61111111111111116</v>
      </c>
      <c r="C274" s="11">
        <v>0.67361111111111116</v>
      </c>
      <c r="D274" s="8" t="str">
        <f>_xlfn.XLOOKUP($E274,Overview!$F:$F,Overview!E:E)</f>
        <v>Keeneland</v>
      </c>
      <c r="E274" s="8" t="s">
        <v>112</v>
      </c>
      <c r="F274" s="8" t="s">
        <v>832</v>
      </c>
      <c r="G274" s="8" t="s">
        <v>562</v>
      </c>
      <c r="H274" s="8" t="s">
        <v>831</v>
      </c>
    </row>
    <row r="275" spans="1:8" x14ac:dyDescent="0.2">
      <c r="A275" s="5">
        <v>45724</v>
      </c>
      <c r="B275" s="11">
        <v>0.61111111111111116</v>
      </c>
      <c r="C275" s="11">
        <v>0.67361111111111116</v>
      </c>
      <c r="D275" s="8" t="str">
        <f>_xlfn.XLOOKUP($E275,Overview!$F:$F,Overview!E:E)</f>
        <v>Keeneland</v>
      </c>
      <c r="E275" s="8" t="s">
        <v>112</v>
      </c>
      <c r="F275" s="8" t="s">
        <v>707</v>
      </c>
      <c r="G275" s="8" t="s">
        <v>706</v>
      </c>
      <c r="H275" s="8" t="s">
        <v>705</v>
      </c>
    </row>
    <row r="276" spans="1:8" x14ac:dyDescent="0.2">
      <c r="A276" s="5">
        <v>45724</v>
      </c>
      <c r="B276" s="11">
        <v>0.61111111111111116</v>
      </c>
      <c r="C276" s="11">
        <v>0.67361111111111116</v>
      </c>
      <c r="D276" s="8" t="str">
        <f>_xlfn.XLOOKUP($E276,Overview!$F:$F,Overview!E:E)</f>
        <v>Keeneland</v>
      </c>
      <c r="E276" s="8" t="s">
        <v>112</v>
      </c>
      <c r="F276" s="8" t="s">
        <v>599</v>
      </c>
      <c r="G276" s="8" t="s">
        <v>596</v>
      </c>
      <c r="H276" s="8" t="s">
        <v>595</v>
      </c>
    </row>
    <row r="277" spans="1:8" x14ac:dyDescent="0.2">
      <c r="A277" s="5">
        <v>45724</v>
      </c>
      <c r="B277" s="11">
        <v>0.61111111111111116</v>
      </c>
      <c r="C277" s="11">
        <v>0.67361111111111116</v>
      </c>
      <c r="D277" s="8" t="str">
        <f>_xlfn.XLOOKUP($E277,Overview!$F:$F,Overview!E:E)</f>
        <v>Keeneland</v>
      </c>
      <c r="E277" s="8" t="s">
        <v>112</v>
      </c>
      <c r="F277" s="8" t="s">
        <v>514</v>
      </c>
      <c r="G277" s="8" t="s">
        <v>513</v>
      </c>
      <c r="H277" s="8" t="s">
        <v>512</v>
      </c>
    </row>
    <row r="278" spans="1:8" x14ac:dyDescent="0.2">
      <c r="A278" s="5">
        <v>45724</v>
      </c>
      <c r="B278" s="11">
        <v>0.61111111111111116</v>
      </c>
      <c r="C278" s="11">
        <v>0.67361111111111116</v>
      </c>
      <c r="D278" s="8" t="str">
        <f>_xlfn.XLOOKUP($E278,Overview!$F:$F,Overview!E:E)</f>
        <v>Kentucky Suite</v>
      </c>
      <c r="E278" s="8" t="s">
        <v>149</v>
      </c>
      <c r="F278" s="8" t="s">
        <v>353</v>
      </c>
      <c r="G278" s="8" t="s">
        <v>352</v>
      </c>
      <c r="H278" s="8" t="s">
        <v>351</v>
      </c>
    </row>
    <row r="279" spans="1:8" x14ac:dyDescent="0.2">
      <c r="A279" s="5">
        <v>45724</v>
      </c>
      <c r="B279" s="11">
        <v>0.61111111111111116</v>
      </c>
      <c r="C279" s="11">
        <v>0.67361111111111116</v>
      </c>
      <c r="D279" s="8" t="str">
        <f>_xlfn.XLOOKUP($E279,Overview!$F:$F,Overview!E:E)</f>
        <v>Kentucky Suite</v>
      </c>
      <c r="E279" s="8" t="s">
        <v>149</v>
      </c>
      <c r="F279" s="8" t="s">
        <v>185</v>
      </c>
      <c r="G279" s="8" t="s">
        <v>184</v>
      </c>
      <c r="H279" s="8" t="s">
        <v>183</v>
      </c>
    </row>
    <row r="280" spans="1:8" x14ac:dyDescent="0.2">
      <c r="A280" s="5">
        <v>45724</v>
      </c>
      <c r="B280" s="11">
        <v>0.61111111111111116</v>
      </c>
      <c r="C280" s="11">
        <v>0.67361111111111116</v>
      </c>
      <c r="D280" s="8" t="str">
        <f>_xlfn.XLOOKUP($E280,Overview!$F:$F,Overview!E:E)</f>
        <v>Kentucky Suite</v>
      </c>
      <c r="E280" s="8" t="s">
        <v>149</v>
      </c>
      <c r="F280" s="8" t="s">
        <v>182</v>
      </c>
      <c r="G280" s="8" t="s">
        <v>181</v>
      </c>
      <c r="H280" s="8" t="s">
        <v>180</v>
      </c>
    </row>
    <row r="281" spans="1:8" x14ac:dyDescent="0.2">
      <c r="A281" s="5">
        <v>45724</v>
      </c>
      <c r="B281" s="11">
        <v>0.61111111111111116</v>
      </c>
      <c r="C281" s="11">
        <v>0.67361111111111116</v>
      </c>
      <c r="D281" s="8" t="str">
        <f>_xlfn.XLOOKUP($E281,Overview!$F:$F,Overview!E:E)</f>
        <v>Kentucky Suite</v>
      </c>
      <c r="E281" s="8" t="s">
        <v>149</v>
      </c>
      <c r="F281" s="8" t="s">
        <v>178</v>
      </c>
      <c r="G281" s="8" t="s">
        <v>177</v>
      </c>
      <c r="H281" s="8" t="s">
        <v>176</v>
      </c>
    </row>
    <row r="282" spans="1:8" x14ac:dyDescent="0.2">
      <c r="A282" s="5">
        <v>45724</v>
      </c>
      <c r="B282" s="11">
        <v>0.61111111111111116</v>
      </c>
      <c r="C282" s="11">
        <v>0.67361111111111116</v>
      </c>
      <c r="D282" s="8" t="str">
        <f>_xlfn.XLOOKUP($E282,Overview!$F:$F,Overview!E:E)</f>
        <v>Regency Ballroom North</v>
      </c>
      <c r="E282" s="8" t="s">
        <v>146</v>
      </c>
      <c r="F282" s="8" t="s">
        <v>906</v>
      </c>
      <c r="G282" s="8" t="s">
        <v>905</v>
      </c>
      <c r="H282" s="8" t="s">
        <v>904</v>
      </c>
    </row>
    <row r="283" spans="1:8" x14ac:dyDescent="0.2">
      <c r="A283" s="5">
        <v>45724</v>
      </c>
      <c r="B283" s="11">
        <v>0.61111111111111116</v>
      </c>
      <c r="C283" s="11">
        <v>0.67361111111111116</v>
      </c>
      <c r="D283" s="8" t="str">
        <f>_xlfn.XLOOKUP($E283,Overview!$F:$F,Overview!E:E)</f>
        <v>Regency Ballroom North</v>
      </c>
      <c r="E283" s="8" t="s">
        <v>146</v>
      </c>
      <c r="F283" s="8" t="s">
        <v>662</v>
      </c>
      <c r="G283" s="8" t="s">
        <v>661</v>
      </c>
      <c r="H283" s="8" t="s">
        <v>660</v>
      </c>
    </row>
    <row r="284" spans="1:8" x14ac:dyDescent="0.2">
      <c r="A284" s="5">
        <v>45724</v>
      </c>
      <c r="B284" s="11">
        <v>0.61111111111111116</v>
      </c>
      <c r="C284" s="11">
        <v>0.67361111111111116</v>
      </c>
      <c r="D284" s="8" t="str">
        <f>_xlfn.XLOOKUP($E284,Overview!$F:$F,Overview!E:E)</f>
        <v>Regency Ballroom North</v>
      </c>
      <c r="E284" s="8" t="s">
        <v>146</v>
      </c>
      <c r="F284" s="8" t="s">
        <v>576</v>
      </c>
      <c r="G284" s="8" t="s">
        <v>575</v>
      </c>
      <c r="H284" s="8" t="s">
        <v>574</v>
      </c>
    </row>
    <row r="285" spans="1:8" x14ac:dyDescent="0.2">
      <c r="A285" s="5">
        <v>45724</v>
      </c>
      <c r="B285" s="11">
        <v>0.61111111111111116</v>
      </c>
      <c r="C285" s="11">
        <v>0.67361111111111116</v>
      </c>
      <c r="D285" s="8" t="str">
        <f>_xlfn.XLOOKUP($E285,Overview!$F:$F,Overview!E:E)</f>
        <v>Regency Ballroom North</v>
      </c>
      <c r="E285" s="8" t="s">
        <v>146</v>
      </c>
      <c r="F285" s="8" t="s">
        <v>313</v>
      </c>
      <c r="G285" s="8" t="s">
        <v>312</v>
      </c>
      <c r="H285" s="8" t="s">
        <v>311</v>
      </c>
    </row>
    <row r="286" spans="1:8" x14ac:dyDescent="0.2">
      <c r="A286" s="5">
        <v>45724</v>
      </c>
      <c r="B286" s="11">
        <v>0.61111111111111116</v>
      </c>
      <c r="C286" s="11">
        <v>0.67361111111111116</v>
      </c>
      <c r="D286" s="8" t="str">
        <f>_xlfn.XLOOKUP($E286,Overview!$F:$F,Overview!E:E)</f>
        <v>Regency South A</v>
      </c>
      <c r="E286" s="8" t="s">
        <v>115</v>
      </c>
      <c r="F286" s="8" t="s">
        <v>1021</v>
      </c>
      <c r="G286" s="8" t="s">
        <v>1020</v>
      </c>
      <c r="H286" s="8" t="s">
        <v>1019</v>
      </c>
    </row>
    <row r="287" spans="1:8" x14ac:dyDescent="0.2">
      <c r="A287" s="5">
        <v>45724</v>
      </c>
      <c r="B287" s="11">
        <v>0.61111111111111116</v>
      </c>
      <c r="C287" s="11">
        <v>0.67361111111111116</v>
      </c>
      <c r="D287" s="8" t="str">
        <f>_xlfn.XLOOKUP($E287,Overview!$F:$F,Overview!E:E)</f>
        <v>Regency South A</v>
      </c>
      <c r="E287" s="8" t="s">
        <v>115</v>
      </c>
      <c r="F287" s="8" t="s">
        <v>518</v>
      </c>
      <c r="G287" s="8" t="s">
        <v>517</v>
      </c>
      <c r="H287" s="8" t="s">
        <v>516</v>
      </c>
    </row>
    <row r="288" spans="1:8" x14ac:dyDescent="0.2">
      <c r="A288" s="5">
        <v>45724</v>
      </c>
      <c r="B288" s="11">
        <v>0.61111111111111116</v>
      </c>
      <c r="C288" s="11">
        <v>0.67361111111111116</v>
      </c>
      <c r="D288" s="8" t="str">
        <f>_xlfn.XLOOKUP($E288,Overview!$F:$F,Overview!E:E)</f>
        <v>Regency South A</v>
      </c>
      <c r="E288" s="8" t="s">
        <v>115</v>
      </c>
      <c r="F288" s="8" t="s">
        <v>506</v>
      </c>
      <c r="G288" s="8" t="s">
        <v>505</v>
      </c>
      <c r="H288" s="8" t="s">
        <v>504</v>
      </c>
    </row>
    <row r="289" spans="1:8" x14ac:dyDescent="0.2">
      <c r="A289" s="5">
        <v>45724</v>
      </c>
      <c r="B289" s="11">
        <v>0.61111111111111116</v>
      </c>
      <c r="C289" s="11">
        <v>0.67361111111111116</v>
      </c>
      <c r="D289" s="8" t="str">
        <f>_xlfn.XLOOKUP($E289,Overview!$F:$F,Overview!E:E)</f>
        <v>Regency South A</v>
      </c>
      <c r="E289" s="8" t="s">
        <v>115</v>
      </c>
      <c r="F289" s="8" t="s">
        <v>289</v>
      </c>
      <c r="G289" s="8" t="s">
        <v>288</v>
      </c>
      <c r="H289" s="8" t="s">
        <v>287</v>
      </c>
    </row>
    <row r="290" spans="1:8" x14ac:dyDescent="0.2">
      <c r="A290" s="5">
        <v>45724</v>
      </c>
      <c r="B290" s="11">
        <v>0.61111111111111116</v>
      </c>
      <c r="C290" s="11">
        <v>0.67361111111111116</v>
      </c>
      <c r="D290" s="8" t="str">
        <f>_xlfn.XLOOKUP($E290,Overview!$F:$F,Overview!E:E)</f>
        <v>Regency South B</v>
      </c>
      <c r="E290" s="8" t="s">
        <v>139</v>
      </c>
      <c r="F290" s="8" t="s">
        <v>580</v>
      </c>
      <c r="G290" s="8" t="s">
        <v>579</v>
      </c>
      <c r="H290" s="8" t="s">
        <v>578</v>
      </c>
    </row>
    <row r="291" spans="1:8" x14ac:dyDescent="0.2">
      <c r="A291" s="5">
        <v>45724</v>
      </c>
      <c r="B291" s="11">
        <v>0.61111111111111116</v>
      </c>
      <c r="C291" s="11">
        <v>0.67361111111111116</v>
      </c>
      <c r="D291" s="8" t="str">
        <f>_xlfn.XLOOKUP($E291,Overview!$F:$F,Overview!E:E)</f>
        <v>Regency South B</v>
      </c>
      <c r="E291" s="8" t="s">
        <v>139</v>
      </c>
      <c r="F291" s="8" t="s">
        <v>410</v>
      </c>
      <c r="G291" s="8" t="s">
        <v>409</v>
      </c>
      <c r="H291" s="8" t="s">
        <v>408</v>
      </c>
    </row>
    <row r="292" spans="1:8" x14ac:dyDescent="0.2">
      <c r="A292" s="5">
        <v>45724</v>
      </c>
      <c r="B292" s="11">
        <v>0.61111111111111116</v>
      </c>
      <c r="C292" s="11">
        <v>0.67361111111111116</v>
      </c>
      <c r="D292" s="8" t="str">
        <f>_xlfn.XLOOKUP($E292,Overview!$F:$F,Overview!E:E)</f>
        <v>Regency South B</v>
      </c>
      <c r="E292" s="8" t="s">
        <v>139</v>
      </c>
      <c r="F292" s="8" t="s">
        <v>301</v>
      </c>
      <c r="G292" s="8" t="s">
        <v>300</v>
      </c>
      <c r="H292" s="8" t="s">
        <v>299</v>
      </c>
    </row>
    <row r="293" spans="1:8" x14ac:dyDescent="0.2">
      <c r="A293" s="5">
        <v>45724</v>
      </c>
      <c r="B293" s="11">
        <v>0.61111111111111116</v>
      </c>
      <c r="C293" s="11">
        <v>0.67361111111111116</v>
      </c>
      <c r="D293" s="8" t="str">
        <f>_xlfn.XLOOKUP($E293,Overview!$F:$F,Overview!E:E)</f>
        <v>Regency South B</v>
      </c>
      <c r="E293" s="8" t="s">
        <v>139</v>
      </c>
      <c r="F293" s="8" t="s">
        <v>189</v>
      </c>
      <c r="G293" s="8" t="s">
        <v>188</v>
      </c>
      <c r="H293" s="8" t="s">
        <v>187</v>
      </c>
    </row>
    <row r="294" spans="1:8" x14ac:dyDescent="0.2">
      <c r="A294" s="5">
        <v>45724</v>
      </c>
      <c r="B294" s="7">
        <v>0.67361111111111116</v>
      </c>
      <c r="C294" s="7">
        <v>0.68055555555555558</v>
      </c>
      <c r="D294" s="3" t="s">
        <v>166</v>
      </c>
      <c r="E294" t="s">
        <v>158</v>
      </c>
    </row>
    <row r="295" spans="1:8" x14ac:dyDescent="0.2">
      <c r="A295" s="5">
        <v>45724</v>
      </c>
      <c r="B295" s="11">
        <v>0.68055555555555558</v>
      </c>
      <c r="C295" s="11">
        <v>0.72916666666666663</v>
      </c>
      <c r="D295" s="8" t="str">
        <f>_xlfn.XLOOKUP($E295,Overview!$F:$F,Overview!E:E)</f>
        <v>Cherokee-Shawnee</v>
      </c>
      <c r="E295" s="8" t="s">
        <v>106</v>
      </c>
      <c r="F295" s="8" t="s">
        <v>224</v>
      </c>
      <c r="G295" s="8" t="s">
        <v>223</v>
      </c>
      <c r="H295" s="8" t="s">
        <v>222</v>
      </c>
    </row>
    <row r="296" spans="1:8" x14ac:dyDescent="0.2">
      <c r="A296" s="5">
        <v>45724</v>
      </c>
      <c r="B296" s="11">
        <v>0.68055555555555558</v>
      </c>
      <c r="C296" s="11">
        <v>0.72916666666666663</v>
      </c>
      <c r="D296" s="8" t="str">
        <f>_xlfn.XLOOKUP($E296,Overview!$F:$F,Overview!E:E)</f>
        <v>Cherokee-Shawnee</v>
      </c>
      <c r="E296" s="8" t="s">
        <v>106</v>
      </c>
      <c r="F296" s="8" t="s">
        <v>194</v>
      </c>
      <c r="G296" s="8" t="s">
        <v>193</v>
      </c>
      <c r="H296" s="8" t="s">
        <v>192</v>
      </c>
    </row>
    <row r="297" spans="1:8" x14ac:dyDescent="0.2">
      <c r="A297" s="5">
        <v>45724</v>
      </c>
      <c r="B297" s="11">
        <v>0.68055555555555558</v>
      </c>
      <c r="C297" s="11">
        <v>0.72916666666666663</v>
      </c>
      <c r="D297" s="8" t="str">
        <f>_xlfn.XLOOKUP($E297,Overview!$F:$F,Overview!E:E)</f>
        <v>Cherokee-Shawnee</v>
      </c>
      <c r="E297" s="8" t="s">
        <v>106</v>
      </c>
      <c r="F297" s="8" t="s">
        <v>190</v>
      </c>
      <c r="G297" s="8" t="s">
        <v>62</v>
      </c>
      <c r="H297" s="8" t="s">
        <v>107</v>
      </c>
    </row>
    <row r="298" spans="1:8" x14ac:dyDescent="0.2">
      <c r="A298" s="5">
        <v>45724</v>
      </c>
      <c r="B298" s="11">
        <v>0.68055555555555558</v>
      </c>
      <c r="C298" s="11">
        <v>0.72916666666666663</v>
      </c>
      <c r="D298" s="8" t="str">
        <f>_xlfn.XLOOKUP($E298,Overview!$F:$F,Overview!E:E)</f>
        <v>Churchill Downs Suite</v>
      </c>
      <c r="E298" s="8" t="s">
        <v>118</v>
      </c>
      <c r="F298" s="8" t="s">
        <v>651</v>
      </c>
      <c r="G298" s="8" t="s">
        <v>650</v>
      </c>
      <c r="H298" s="8" t="s">
        <v>649</v>
      </c>
    </row>
    <row r="299" spans="1:8" x14ac:dyDescent="0.2">
      <c r="A299" s="5">
        <v>45724</v>
      </c>
      <c r="B299" s="11">
        <v>0.68055555555555558</v>
      </c>
      <c r="C299" s="11">
        <v>0.72916666666666663</v>
      </c>
      <c r="D299" s="8" t="str">
        <f>_xlfn.XLOOKUP($E299,Overview!$F:$F,Overview!E:E)</f>
        <v>Churchill Downs Suite</v>
      </c>
      <c r="E299" s="8" t="s">
        <v>118</v>
      </c>
      <c r="F299" s="8" t="s">
        <v>389</v>
      </c>
      <c r="G299" s="8" t="s">
        <v>388</v>
      </c>
      <c r="H299" s="8" t="s">
        <v>387</v>
      </c>
    </row>
    <row r="300" spans="1:8" x14ac:dyDescent="0.2">
      <c r="A300" s="5">
        <v>45724</v>
      </c>
      <c r="B300" s="11">
        <v>0.68055555555555558</v>
      </c>
      <c r="C300" s="11">
        <v>0.72916666666666663</v>
      </c>
      <c r="D300" s="8" t="str">
        <f>_xlfn.XLOOKUP($E300,Overview!$F:$F,Overview!E:E)</f>
        <v>Churchill Downs Suite</v>
      </c>
      <c r="E300" s="8" t="s">
        <v>118</v>
      </c>
      <c r="F300" s="8" t="s">
        <v>273</v>
      </c>
      <c r="G300" s="8" t="s">
        <v>272</v>
      </c>
      <c r="H300" s="8" t="s">
        <v>271</v>
      </c>
    </row>
    <row r="301" spans="1:8" x14ac:dyDescent="0.2">
      <c r="A301" s="5">
        <v>45724</v>
      </c>
      <c r="B301" s="11">
        <v>0.68055555555555558</v>
      </c>
      <c r="C301" s="11">
        <v>0.72916666666666663</v>
      </c>
      <c r="D301" s="8" t="str">
        <f>_xlfn.XLOOKUP($E301,Overview!$F:$F,Overview!E:E)</f>
        <v>Gulfstreem-Hialeah</v>
      </c>
      <c r="E301" s="8" t="s">
        <v>50</v>
      </c>
      <c r="F301" s="8" t="s">
        <v>54</v>
      </c>
      <c r="G301" s="8" t="s">
        <v>201</v>
      </c>
      <c r="H301" s="8" t="s">
        <v>200</v>
      </c>
    </row>
    <row r="302" spans="1:8" x14ac:dyDescent="0.2">
      <c r="A302" s="5">
        <v>45724</v>
      </c>
      <c r="B302" s="11">
        <v>0.68055555555555558</v>
      </c>
      <c r="C302" s="11">
        <v>0.72916666666666663</v>
      </c>
      <c r="D302" s="8" t="str">
        <f>_xlfn.XLOOKUP($E302,Overview!$F:$F,Overview!E:E)</f>
        <v>Gulfstreem-Hialeah</v>
      </c>
      <c r="E302" s="8" t="s">
        <v>50</v>
      </c>
      <c r="G302" s="8" t="s">
        <v>51</v>
      </c>
      <c r="H302" s="8" t="s">
        <v>52</v>
      </c>
    </row>
    <row r="303" spans="1:8" x14ac:dyDescent="0.2">
      <c r="A303" s="5">
        <v>45724</v>
      </c>
      <c r="B303" s="11">
        <v>0.68055555555555558</v>
      </c>
      <c r="C303" s="11">
        <v>0.72916666666666663</v>
      </c>
      <c r="D303" s="8" t="str">
        <f>_xlfn.XLOOKUP($E303,Overview!$F:$F,Overview!E:E)</f>
        <v>Gulfstreem-Hialeah</v>
      </c>
      <c r="E303" s="8" t="s">
        <v>50</v>
      </c>
      <c r="G303" s="8" t="s">
        <v>835</v>
      </c>
      <c r="H303" s="8" t="s">
        <v>834</v>
      </c>
    </row>
    <row r="304" spans="1:8" x14ac:dyDescent="0.2">
      <c r="A304" s="5">
        <v>45724</v>
      </c>
      <c r="B304" s="11">
        <v>0.68055555555555558</v>
      </c>
      <c r="C304" s="11">
        <v>0.72916666666666663</v>
      </c>
      <c r="D304" s="8" t="str">
        <f>_xlfn.XLOOKUP($E304,Overview!$F:$F,Overview!E:E)</f>
        <v>Kentucky Suite</v>
      </c>
      <c r="E304" s="8" t="s">
        <v>124</v>
      </c>
      <c r="F304" s="8" t="s">
        <v>956</v>
      </c>
      <c r="G304" s="8" t="s">
        <v>689</v>
      </c>
      <c r="H304" s="8" t="s">
        <v>955</v>
      </c>
    </row>
    <row r="305" spans="1:8" x14ac:dyDescent="0.2">
      <c r="A305" s="5">
        <v>45724</v>
      </c>
      <c r="B305" s="11">
        <v>0.68055555555555558</v>
      </c>
      <c r="C305" s="11">
        <v>0.72916666666666663</v>
      </c>
      <c r="D305" s="8" t="str">
        <f>_xlfn.XLOOKUP($E305,Overview!$F:$F,Overview!E:E)</f>
        <v>Kentucky Suite</v>
      </c>
      <c r="E305" s="8" t="s">
        <v>124</v>
      </c>
      <c r="F305" s="8" t="s">
        <v>552</v>
      </c>
      <c r="G305" s="8" t="s">
        <v>551</v>
      </c>
      <c r="H305" s="8" t="s">
        <v>550</v>
      </c>
    </row>
    <row r="306" spans="1:8" x14ac:dyDescent="0.2">
      <c r="A306" s="5">
        <v>45724</v>
      </c>
      <c r="B306" s="11">
        <v>0.68055555555555558</v>
      </c>
      <c r="C306" s="11">
        <v>0.72916666666666663</v>
      </c>
      <c r="D306" s="8" t="str">
        <f>_xlfn.XLOOKUP($E306,Overview!$F:$F,Overview!E:E)</f>
        <v>Kentucky Suite</v>
      </c>
      <c r="E306" s="8" t="s">
        <v>124</v>
      </c>
      <c r="F306" s="8" t="s">
        <v>377</v>
      </c>
      <c r="G306" s="8" t="s">
        <v>376</v>
      </c>
      <c r="H306" s="8" t="s">
        <v>375</v>
      </c>
    </row>
    <row r="307" spans="1:8" x14ac:dyDescent="0.2">
      <c r="A307" s="5">
        <v>45724</v>
      </c>
      <c r="B307" s="11">
        <v>0.68055555555555558</v>
      </c>
      <c r="C307" s="11">
        <v>0.72916666666666663</v>
      </c>
      <c r="D307" s="8" t="str">
        <f>_xlfn.XLOOKUP($E307,Overview!$F:$F,Overview!E:E)</f>
        <v>Kentucky Suite</v>
      </c>
      <c r="E307" s="8" t="s">
        <v>124</v>
      </c>
      <c r="F307" s="8" t="s">
        <v>228</v>
      </c>
      <c r="G307" s="8" t="s">
        <v>227</v>
      </c>
      <c r="H307" s="8" t="s">
        <v>226</v>
      </c>
    </row>
    <row r="308" spans="1:8" x14ac:dyDescent="0.2">
      <c r="A308" s="5">
        <v>45724</v>
      </c>
      <c r="B308" s="11">
        <v>0.68055555555555558</v>
      </c>
      <c r="C308" s="11">
        <v>0.72916666666666663</v>
      </c>
      <c r="D308" s="8" t="str">
        <f>_xlfn.XLOOKUP($E308,Overview!$F:$F,Overview!E:E)</f>
        <v>Regency South A</v>
      </c>
      <c r="E308" s="8" t="s">
        <v>78</v>
      </c>
      <c r="F308" s="8" t="s">
        <v>607</v>
      </c>
      <c r="G308" s="8" t="s">
        <v>606</v>
      </c>
      <c r="H308" s="8" t="s">
        <v>605</v>
      </c>
    </row>
    <row r="309" spans="1:8" x14ac:dyDescent="0.2">
      <c r="A309" s="5">
        <v>45724</v>
      </c>
      <c r="B309" s="11">
        <v>0.68055555555555558</v>
      </c>
      <c r="C309" s="11">
        <v>0.72916666666666663</v>
      </c>
      <c r="D309" s="8" t="str">
        <f>_xlfn.XLOOKUP($E309,Overview!$F:$F,Overview!E:E)</f>
        <v>Regency South A</v>
      </c>
      <c r="E309" s="8" t="s">
        <v>78</v>
      </c>
      <c r="F309" s="8" t="s">
        <v>603</v>
      </c>
      <c r="G309" s="8" t="s">
        <v>216</v>
      </c>
      <c r="H309" s="8" t="s">
        <v>602</v>
      </c>
    </row>
    <row r="310" spans="1:8" x14ac:dyDescent="0.2">
      <c r="A310" s="5">
        <v>45724</v>
      </c>
      <c r="B310" s="11">
        <v>0.68055555555555558</v>
      </c>
      <c r="C310" s="11">
        <v>0.72916666666666663</v>
      </c>
      <c r="D310" s="8" t="str">
        <f>_xlfn.XLOOKUP($E310,Overview!$F:$F,Overview!E:E)</f>
        <v>Regency South A</v>
      </c>
      <c r="E310" s="8" t="s">
        <v>78</v>
      </c>
      <c r="F310" s="8" t="s">
        <v>600</v>
      </c>
      <c r="G310" s="8" t="s">
        <v>79</v>
      </c>
      <c r="H310" s="8" t="s">
        <v>80</v>
      </c>
    </row>
    <row r="311" spans="1:8" x14ac:dyDescent="0.2">
      <c r="A311" s="5">
        <v>45724</v>
      </c>
      <c r="B311" s="11">
        <v>0.68055555555555558</v>
      </c>
      <c r="C311" s="11">
        <v>0.72916666666666663</v>
      </c>
      <c r="D311" s="8" t="str">
        <f>_xlfn.XLOOKUP($E311,Overview!$F:$F,Overview!E:E)</f>
        <v>Regency South B</v>
      </c>
      <c r="E311" s="8" t="s">
        <v>141</v>
      </c>
      <c r="F311" s="8" t="s">
        <v>810</v>
      </c>
      <c r="G311" s="8" t="s">
        <v>809</v>
      </c>
      <c r="H311" s="8" t="s">
        <v>808</v>
      </c>
    </row>
    <row r="312" spans="1:8" x14ac:dyDescent="0.2">
      <c r="A312" s="5">
        <v>45724</v>
      </c>
      <c r="B312" s="11">
        <v>0.68055555555555558</v>
      </c>
      <c r="C312" s="11">
        <v>0.72916666666666663</v>
      </c>
      <c r="D312" s="8" t="str">
        <f>_xlfn.XLOOKUP($E312,Overview!$F:$F,Overview!E:E)</f>
        <v>Regency South B</v>
      </c>
      <c r="E312" s="8" t="s">
        <v>141</v>
      </c>
      <c r="F312" s="8" t="s">
        <v>658</v>
      </c>
      <c r="G312" s="8" t="s">
        <v>364</v>
      </c>
      <c r="H312" s="8" t="s">
        <v>657</v>
      </c>
    </row>
    <row r="313" spans="1:8" x14ac:dyDescent="0.2">
      <c r="A313" s="5">
        <v>45724</v>
      </c>
      <c r="B313" s="11">
        <v>0.68055555555555558</v>
      </c>
      <c r="C313" s="11">
        <v>0.72916666666666663</v>
      </c>
      <c r="D313" s="8" t="str">
        <f>_xlfn.XLOOKUP($E313,Overview!$F:$F,Overview!E:E)</f>
        <v>Regency South B</v>
      </c>
      <c r="E313" s="8" t="s">
        <v>141</v>
      </c>
      <c r="F313" s="8" t="s">
        <v>540</v>
      </c>
      <c r="G313" s="8" t="s">
        <v>539</v>
      </c>
      <c r="H313" s="8" t="s">
        <v>339</v>
      </c>
    </row>
    <row r="314" spans="1:8" x14ac:dyDescent="0.2">
      <c r="A314" s="5">
        <v>45724</v>
      </c>
      <c r="B314" s="11">
        <v>0.68055555555555558</v>
      </c>
      <c r="C314" s="11">
        <v>0.72916666666666663</v>
      </c>
      <c r="D314" s="8" t="str">
        <f>_xlfn.XLOOKUP($E314,Overview!$F:$F,Overview!E:E)</f>
        <v>Regency South B</v>
      </c>
      <c r="E314" s="8" t="s">
        <v>141</v>
      </c>
      <c r="F314" s="8" t="s">
        <v>277</v>
      </c>
      <c r="G314" s="8" t="s">
        <v>276</v>
      </c>
      <c r="H314" s="8" t="s">
        <v>275</v>
      </c>
    </row>
    <row r="315" spans="1:8" x14ac:dyDescent="0.2">
      <c r="A315" s="5">
        <v>45724</v>
      </c>
      <c r="B315" s="7">
        <v>0.72916666666666663</v>
      </c>
      <c r="C315" s="7">
        <v>0.78125</v>
      </c>
      <c r="D315" t="s">
        <v>170</v>
      </c>
      <c r="E315" t="s">
        <v>169</v>
      </c>
    </row>
    <row r="316" spans="1:8" x14ac:dyDescent="0.2">
      <c r="A316" s="5">
        <v>45724</v>
      </c>
      <c r="B316" s="7">
        <v>0.78125</v>
      </c>
      <c r="C316" s="7">
        <v>0.99930555555555556</v>
      </c>
      <c r="D316" s="3" t="s">
        <v>163</v>
      </c>
      <c r="E316" t="s">
        <v>164</v>
      </c>
    </row>
  </sheetData>
  <autoFilter ref="A1:H316" xr:uid="{8A7BCC0D-C2A0-A046-8204-070F12DE2074}"/>
  <sortState xmlns:xlrd2="http://schemas.microsoft.com/office/spreadsheetml/2017/richdata2" ref="A2:AF316">
    <sortCondition ref="A2:A316"/>
    <sortCondition ref="B2:B316"/>
    <sortCondition ref="C2:C316"/>
    <sortCondition ref="D2:D3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D207-9EF3-6044-A54F-C5BA98863A3C}">
  <dimension ref="A1:D248"/>
  <sheetViews>
    <sheetView workbookViewId="0">
      <selection activeCell="C1" sqref="C1"/>
    </sheetView>
  </sheetViews>
  <sheetFormatPr baseColWidth="10" defaultRowHeight="15" x14ac:dyDescent="0.2"/>
  <cols>
    <col min="1" max="1" width="18.1640625" bestFit="1" customWidth="1"/>
    <col min="2" max="2" width="18.83203125" bestFit="1" customWidth="1"/>
    <col min="3" max="3" width="36.1640625" bestFit="1" customWidth="1"/>
    <col min="4" max="4" width="60.5" bestFit="1" customWidth="1"/>
  </cols>
  <sheetData>
    <row r="1" spans="1:4" x14ac:dyDescent="0.2">
      <c r="A1" s="1" t="s">
        <v>1066</v>
      </c>
      <c r="B1" s="1" t="s">
        <v>1067</v>
      </c>
      <c r="C1" s="1" t="s">
        <v>2</v>
      </c>
      <c r="D1" s="1" t="s">
        <v>1068</v>
      </c>
    </row>
    <row r="2" spans="1:4" x14ac:dyDescent="0.2">
      <c r="A2" s="3" t="s">
        <v>308</v>
      </c>
      <c r="B2" s="3" t="s">
        <v>307</v>
      </c>
      <c r="C2" s="3" t="s">
        <v>306</v>
      </c>
      <c r="D2" t="s">
        <v>1069</v>
      </c>
    </row>
    <row r="3" spans="1:4" x14ac:dyDescent="0.2">
      <c r="A3" s="3" t="s">
        <v>1024</v>
      </c>
      <c r="B3" s="3" t="s">
        <v>1023</v>
      </c>
      <c r="C3" s="3" t="s">
        <v>1022</v>
      </c>
      <c r="D3" t="s">
        <v>1070</v>
      </c>
    </row>
    <row r="4" spans="1:4" x14ac:dyDescent="0.2">
      <c r="A4" s="3" t="s">
        <v>68</v>
      </c>
      <c r="B4" s="3" t="s">
        <v>961</v>
      </c>
      <c r="C4" s="3" t="s">
        <v>960</v>
      </c>
      <c r="D4" t="s">
        <v>1071</v>
      </c>
    </row>
    <row r="5" spans="1:4" x14ac:dyDescent="0.2">
      <c r="A5" s="3" t="s">
        <v>51</v>
      </c>
      <c r="B5" s="3" t="s">
        <v>52</v>
      </c>
      <c r="C5" s="3" t="s">
        <v>53</v>
      </c>
      <c r="D5" t="s">
        <v>1072</v>
      </c>
    </row>
    <row r="6" spans="1:4" x14ac:dyDescent="0.2">
      <c r="A6" s="3" t="s">
        <v>216</v>
      </c>
      <c r="B6" s="3" t="s">
        <v>215</v>
      </c>
      <c r="C6" s="3" t="s">
        <v>214</v>
      </c>
      <c r="D6" t="s">
        <v>1073</v>
      </c>
    </row>
    <row r="7" spans="1:4" x14ac:dyDescent="0.2">
      <c r="A7" s="3" t="s">
        <v>805</v>
      </c>
      <c r="B7" s="3" t="s">
        <v>804</v>
      </c>
      <c r="C7" s="3" t="s">
        <v>803</v>
      </c>
      <c r="D7" t="s">
        <v>1074</v>
      </c>
    </row>
    <row r="8" spans="1:4" x14ac:dyDescent="0.2">
      <c r="A8" s="3" t="s">
        <v>181</v>
      </c>
      <c r="B8" s="3" t="s">
        <v>180</v>
      </c>
      <c r="C8" s="3" t="s">
        <v>179</v>
      </c>
      <c r="D8" t="s">
        <v>1075</v>
      </c>
    </row>
    <row r="9" spans="1:4" x14ac:dyDescent="0.2">
      <c r="A9" s="3" t="s">
        <v>24</v>
      </c>
      <c r="B9" s="3" t="s">
        <v>25</v>
      </c>
      <c r="C9" s="3" t="s">
        <v>26</v>
      </c>
      <c r="D9" t="s">
        <v>1076</v>
      </c>
    </row>
    <row r="10" spans="1:4" x14ac:dyDescent="0.2">
      <c r="A10" s="3" t="s">
        <v>388</v>
      </c>
      <c r="B10" s="3" t="s">
        <v>387</v>
      </c>
      <c r="C10" s="3" t="s">
        <v>386</v>
      </c>
      <c r="D10" t="s">
        <v>1077</v>
      </c>
    </row>
    <row r="11" spans="1:4" x14ac:dyDescent="0.2">
      <c r="A11" s="3" t="s">
        <v>268</v>
      </c>
      <c r="B11" s="3" t="s">
        <v>267</v>
      </c>
      <c r="C11" s="3" t="s">
        <v>266</v>
      </c>
      <c r="D11" t="s">
        <v>1078</v>
      </c>
    </row>
    <row r="12" spans="1:4" x14ac:dyDescent="0.2">
      <c r="A12" s="3" t="s">
        <v>458</v>
      </c>
      <c r="B12" s="3" t="s">
        <v>457</v>
      </c>
      <c r="C12" s="3" t="s">
        <v>456</v>
      </c>
      <c r="D12" t="s">
        <v>1079</v>
      </c>
    </row>
    <row r="13" spans="1:4" x14ac:dyDescent="0.2">
      <c r="A13" s="3" t="s">
        <v>466</v>
      </c>
      <c r="B13" s="3" t="s">
        <v>465</v>
      </c>
      <c r="C13" s="3" t="s">
        <v>464</v>
      </c>
      <c r="D13" t="s">
        <v>1080</v>
      </c>
    </row>
    <row r="14" spans="1:4" x14ac:dyDescent="0.2">
      <c r="A14" s="3" t="s">
        <v>920</v>
      </c>
      <c r="B14" s="3" t="s">
        <v>919</v>
      </c>
      <c r="C14" s="3" t="s">
        <v>918</v>
      </c>
      <c r="D14" t="s">
        <v>1081</v>
      </c>
    </row>
    <row r="15" spans="1:4" x14ac:dyDescent="0.2">
      <c r="A15" s="3" t="s">
        <v>614</v>
      </c>
      <c r="B15" s="3" t="s">
        <v>613</v>
      </c>
      <c r="C15" s="3" t="s">
        <v>612</v>
      </c>
      <c r="D15" t="s">
        <v>1082</v>
      </c>
    </row>
    <row r="16" spans="1:4" x14ac:dyDescent="0.2">
      <c r="A16" s="3" t="s">
        <v>344</v>
      </c>
      <c r="B16" s="3" t="s">
        <v>343</v>
      </c>
      <c r="C16" s="3" t="s">
        <v>342</v>
      </c>
      <c r="D16" t="s">
        <v>1083</v>
      </c>
    </row>
    <row r="17" spans="1:4" x14ac:dyDescent="0.2">
      <c r="A17" s="3" t="s">
        <v>635</v>
      </c>
      <c r="B17" s="3" t="s">
        <v>634</v>
      </c>
      <c r="C17" s="3" t="s">
        <v>633</v>
      </c>
      <c r="D17" t="s">
        <v>1083</v>
      </c>
    </row>
    <row r="18" spans="1:4" x14ac:dyDescent="0.2">
      <c r="A18" s="3" t="s">
        <v>150</v>
      </c>
      <c r="B18" s="3" t="s">
        <v>672</v>
      </c>
      <c r="C18" s="3" t="s">
        <v>671</v>
      </c>
      <c r="D18" s="3" t="s">
        <v>1227</v>
      </c>
    </row>
    <row r="19" spans="1:4" x14ac:dyDescent="0.2">
      <c r="A19" s="3" t="s">
        <v>970</v>
      </c>
      <c r="B19" s="3" t="s">
        <v>969</v>
      </c>
      <c r="C19" s="3" t="s">
        <v>968</v>
      </c>
      <c r="D19" t="s">
        <v>1070</v>
      </c>
    </row>
    <row r="20" spans="1:4" x14ac:dyDescent="0.2">
      <c r="A20" s="3" t="s">
        <v>300</v>
      </c>
      <c r="B20" s="3" t="s">
        <v>299</v>
      </c>
      <c r="C20" s="3" t="s">
        <v>298</v>
      </c>
      <c r="D20" t="s">
        <v>1084</v>
      </c>
    </row>
    <row r="21" spans="1:4" x14ac:dyDescent="0.2">
      <c r="A21" s="3" t="s">
        <v>498</v>
      </c>
      <c r="B21" s="3" t="s">
        <v>497</v>
      </c>
      <c r="C21" s="3" t="s">
        <v>496</v>
      </c>
      <c r="D21" t="s">
        <v>1085</v>
      </c>
    </row>
    <row r="22" spans="1:4" x14ac:dyDescent="0.2">
      <c r="A22" s="3" t="s">
        <v>610</v>
      </c>
      <c r="B22" s="3" t="s">
        <v>609</v>
      </c>
      <c r="C22" s="3" t="s">
        <v>608</v>
      </c>
      <c r="D22" t="s">
        <v>1086</v>
      </c>
    </row>
    <row r="23" spans="1:4" x14ac:dyDescent="0.2">
      <c r="A23" s="3" t="s">
        <v>450</v>
      </c>
      <c r="B23" s="3" t="s">
        <v>598</v>
      </c>
      <c r="C23" s="3" t="s">
        <v>597</v>
      </c>
      <c r="D23" t="s">
        <v>1087</v>
      </c>
    </row>
    <row r="24" spans="1:4" x14ac:dyDescent="0.2">
      <c r="A24" s="3" t="s">
        <v>710</v>
      </c>
      <c r="B24" s="3" t="s">
        <v>709</v>
      </c>
      <c r="C24" s="3" t="s">
        <v>708</v>
      </c>
      <c r="D24" t="s">
        <v>1088</v>
      </c>
    </row>
    <row r="25" spans="1:4" x14ac:dyDescent="0.2">
      <c r="A25" s="3" t="s">
        <v>743</v>
      </c>
      <c r="B25" s="3" t="s">
        <v>742</v>
      </c>
      <c r="C25" s="3" t="s">
        <v>741</v>
      </c>
      <c r="D25" t="s">
        <v>1089</v>
      </c>
    </row>
    <row r="26" spans="1:4" x14ac:dyDescent="0.2">
      <c r="A26" s="3" t="s">
        <v>1028</v>
      </c>
      <c r="B26" s="3" t="s">
        <v>1027</v>
      </c>
      <c r="C26" s="3" t="s">
        <v>1026</v>
      </c>
      <c r="D26" t="s">
        <v>1090</v>
      </c>
    </row>
    <row r="27" spans="1:4" x14ac:dyDescent="0.2">
      <c r="A27" s="3" t="s">
        <v>95</v>
      </c>
      <c r="B27" s="3" t="s">
        <v>96</v>
      </c>
      <c r="C27" s="3" t="s">
        <v>46</v>
      </c>
      <c r="D27" t="s">
        <v>1091</v>
      </c>
    </row>
    <row r="28" spans="1:4" x14ac:dyDescent="0.2">
      <c r="A28" s="3" t="s">
        <v>280</v>
      </c>
      <c r="B28" s="3" t="s">
        <v>279</v>
      </c>
      <c r="C28" s="3" t="s">
        <v>278</v>
      </c>
      <c r="D28" t="s">
        <v>1092</v>
      </c>
    </row>
    <row r="29" spans="1:4" x14ac:dyDescent="0.2">
      <c r="A29" s="3" t="s">
        <v>184</v>
      </c>
      <c r="B29" s="3" t="s">
        <v>183</v>
      </c>
      <c r="C29" s="3" t="s">
        <v>151</v>
      </c>
      <c r="D29" t="s">
        <v>1086</v>
      </c>
    </row>
    <row r="30" spans="1:4" x14ac:dyDescent="0.2">
      <c r="A30" s="3" t="s">
        <v>42</v>
      </c>
      <c r="B30" s="3" t="s">
        <v>43</v>
      </c>
      <c r="C30" s="3" t="s">
        <v>44</v>
      </c>
      <c r="D30" s="3" t="s">
        <v>1228</v>
      </c>
    </row>
    <row r="31" spans="1:4" x14ac:dyDescent="0.2">
      <c r="A31" s="3" t="s">
        <v>91</v>
      </c>
      <c r="B31" s="3" t="s">
        <v>1053</v>
      </c>
      <c r="C31" s="3" t="s">
        <v>1047</v>
      </c>
      <c r="D31" t="s">
        <v>1086</v>
      </c>
    </row>
    <row r="32" spans="1:4" x14ac:dyDescent="0.2">
      <c r="A32" s="3" t="s">
        <v>914</v>
      </c>
      <c r="B32" s="3" t="s">
        <v>913</v>
      </c>
      <c r="C32" s="3" t="s">
        <v>912</v>
      </c>
      <c r="D32" t="s">
        <v>1070</v>
      </c>
    </row>
    <row r="33" spans="1:4" x14ac:dyDescent="0.2">
      <c r="A33" s="3" t="s">
        <v>596</v>
      </c>
      <c r="B33" s="3" t="s">
        <v>595</v>
      </c>
      <c r="C33" s="3" t="s">
        <v>594</v>
      </c>
      <c r="D33" t="s">
        <v>1093</v>
      </c>
    </row>
    <row r="34" spans="1:4" x14ac:dyDescent="0.2">
      <c r="A34" s="3" t="s">
        <v>235</v>
      </c>
      <c r="B34" s="3" t="s">
        <v>234</v>
      </c>
      <c r="C34" s="3" t="s">
        <v>233</v>
      </c>
      <c r="D34" t="s">
        <v>1094</v>
      </c>
    </row>
    <row r="35" spans="1:4" x14ac:dyDescent="0.2">
      <c r="A35" s="3" t="s">
        <v>57</v>
      </c>
      <c r="B35" s="3" t="s">
        <v>58</v>
      </c>
      <c r="C35" s="3" t="s">
        <v>59</v>
      </c>
      <c r="D35" t="s">
        <v>1072</v>
      </c>
    </row>
    <row r="36" spans="1:4" x14ac:dyDescent="0.2">
      <c r="A36" s="3" t="s">
        <v>1001</v>
      </c>
      <c r="B36" s="3" t="s">
        <v>1000</v>
      </c>
      <c r="C36" s="3" t="s">
        <v>999</v>
      </c>
      <c r="D36" t="s">
        <v>1095</v>
      </c>
    </row>
    <row r="37" spans="1:4" x14ac:dyDescent="0.2">
      <c r="A37" s="3" t="s">
        <v>413</v>
      </c>
      <c r="B37" s="3" t="s">
        <v>694</v>
      </c>
      <c r="C37" s="3" t="s">
        <v>693</v>
      </c>
      <c r="D37" t="s">
        <v>1096</v>
      </c>
    </row>
    <row r="38" spans="1:4" x14ac:dyDescent="0.2">
      <c r="A38" s="3" t="s">
        <v>188</v>
      </c>
      <c r="B38" s="3" t="s">
        <v>187</v>
      </c>
      <c r="C38" s="3" t="s">
        <v>186</v>
      </c>
      <c r="D38" t="s">
        <v>1097</v>
      </c>
    </row>
    <row r="39" spans="1:4" x14ac:dyDescent="0.2">
      <c r="A39" s="3" t="s">
        <v>91</v>
      </c>
      <c r="B39" s="3" t="s">
        <v>92</v>
      </c>
      <c r="C39" s="3" t="s">
        <v>93</v>
      </c>
      <c r="D39" t="s">
        <v>1098</v>
      </c>
    </row>
    <row r="40" spans="1:4" x14ac:dyDescent="0.2">
      <c r="A40" s="3" t="s">
        <v>193</v>
      </c>
      <c r="B40" s="3" t="s">
        <v>923</v>
      </c>
      <c r="C40" s="3" t="s">
        <v>922</v>
      </c>
      <c r="D40" t="s">
        <v>1099</v>
      </c>
    </row>
    <row r="41" spans="1:4" x14ac:dyDescent="0.2">
      <c r="A41" s="3" t="s">
        <v>945</v>
      </c>
      <c r="B41" s="3" t="s">
        <v>944</v>
      </c>
      <c r="C41" s="3" t="s">
        <v>943</v>
      </c>
      <c r="D41" t="s">
        <v>1100</v>
      </c>
    </row>
    <row r="42" spans="1:4" x14ac:dyDescent="0.2">
      <c r="A42" s="3" t="s">
        <v>364</v>
      </c>
      <c r="B42" s="3" t="s">
        <v>657</v>
      </c>
      <c r="C42" s="3" t="s">
        <v>656</v>
      </c>
      <c r="D42" t="s">
        <v>1101</v>
      </c>
    </row>
    <row r="43" spans="1:4" x14ac:dyDescent="0.2">
      <c r="A43" s="3" t="s">
        <v>454</v>
      </c>
      <c r="B43" s="3" t="s">
        <v>453</v>
      </c>
      <c r="C43" s="3" t="s">
        <v>452</v>
      </c>
      <c r="D43" t="s">
        <v>1102</v>
      </c>
    </row>
    <row r="44" spans="1:4" x14ac:dyDescent="0.2">
      <c r="A44" s="3" t="s">
        <v>256</v>
      </c>
      <c r="B44" s="3" t="s">
        <v>1037</v>
      </c>
      <c r="C44" s="3" t="s">
        <v>1033</v>
      </c>
      <c r="D44" t="s">
        <v>1122</v>
      </c>
    </row>
    <row r="45" spans="1:4" x14ac:dyDescent="0.2">
      <c r="A45" s="3" t="s">
        <v>360</v>
      </c>
      <c r="B45" s="3" t="s">
        <v>359</v>
      </c>
      <c r="C45" s="3" t="s">
        <v>358</v>
      </c>
      <c r="D45" t="s">
        <v>1083</v>
      </c>
    </row>
    <row r="46" spans="1:4" x14ac:dyDescent="0.2">
      <c r="A46" s="3" t="s">
        <v>293</v>
      </c>
      <c r="B46" s="3" t="s">
        <v>292</v>
      </c>
      <c r="C46" s="3" t="s">
        <v>291</v>
      </c>
      <c r="D46" t="s">
        <v>1103</v>
      </c>
    </row>
    <row r="47" spans="1:4" x14ac:dyDescent="0.2">
      <c r="A47" s="3" t="s">
        <v>592</v>
      </c>
      <c r="B47" s="3" t="s">
        <v>591</v>
      </c>
      <c r="C47" s="3" t="s">
        <v>590</v>
      </c>
      <c r="D47" t="s">
        <v>1104</v>
      </c>
    </row>
    <row r="48" spans="1:4" x14ac:dyDescent="0.2">
      <c r="A48" s="3" t="s">
        <v>372</v>
      </c>
      <c r="B48" s="3" t="s">
        <v>371</v>
      </c>
      <c r="C48" s="3" t="s">
        <v>370</v>
      </c>
      <c r="D48" t="s">
        <v>1105</v>
      </c>
    </row>
    <row r="49" spans="1:4" x14ac:dyDescent="0.2">
      <c r="A49" s="3" t="s">
        <v>1064</v>
      </c>
      <c r="B49" s="3" t="s">
        <v>1065</v>
      </c>
      <c r="C49" s="3" t="s">
        <v>1063</v>
      </c>
      <c r="D49" t="s">
        <v>1106</v>
      </c>
    </row>
    <row r="50" spans="1:4" x14ac:dyDescent="0.2">
      <c r="A50" s="3" t="s">
        <v>769</v>
      </c>
      <c r="B50" s="3" t="s">
        <v>768</v>
      </c>
      <c r="C50" s="3" t="s">
        <v>767</v>
      </c>
      <c r="D50" t="s">
        <v>1107</v>
      </c>
    </row>
    <row r="51" spans="1:4" x14ac:dyDescent="0.2">
      <c r="A51" s="3" t="s">
        <v>288</v>
      </c>
      <c r="B51" s="3" t="s">
        <v>287</v>
      </c>
      <c r="C51" s="3" t="s">
        <v>286</v>
      </c>
      <c r="D51" t="s">
        <v>1103</v>
      </c>
    </row>
    <row r="52" spans="1:4" x14ac:dyDescent="0.2">
      <c r="A52" s="3" t="s">
        <v>747</v>
      </c>
      <c r="B52" s="3" t="s">
        <v>746</v>
      </c>
      <c r="C52" s="3" t="s">
        <v>745</v>
      </c>
      <c r="D52" t="s">
        <v>1083</v>
      </c>
    </row>
    <row r="53" spans="1:4" x14ac:dyDescent="0.2">
      <c r="A53" s="3" t="s">
        <v>252</v>
      </c>
      <c r="B53" s="3" t="s">
        <v>251</v>
      </c>
      <c r="C53" s="3" t="s">
        <v>250</v>
      </c>
      <c r="D53" t="s">
        <v>1094</v>
      </c>
    </row>
    <row r="54" spans="1:4" x14ac:dyDescent="0.2">
      <c r="A54" s="3" t="s">
        <v>975</v>
      </c>
      <c r="B54" s="3" t="s">
        <v>974</v>
      </c>
      <c r="C54" s="3" t="s">
        <v>973</v>
      </c>
      <c r="D54" t="s">
        <v>1108</v>
      </c>
    </row>
    <row r="55" spans="1:4" x14ac:dyDescent="0.2">
      <c r="A55" s="3" t="s">
        <v>935</v>
      </c>
      <c r="B55" s="3" t="s">
        <v>934</v>
      </c>
      <c r="C55" s="3" t="s">
        <v>933</v>
      </c>
      <c r="D55" t="s">
        <v>1109</v>
      </c>
    </row>
    <row r="56" spans="1:4" x14ac:dyDescent="0.2">
      <c r="A56" s="3" t="s">
        <v>409</v>
      </c>
      <c r="B56" s="3" t="s">
        <v>408</v>
      </c>
      <c r="C56" s="3" t="s">
        <v>407</v>
      </c>
      <c r="D56" t="s">
        <v>1110</v>
      </c>
    </row>
    <row r="57" spans="1:4" x14ac:dyDescent="0.2">
      <c r="A57" s="3" t="s">
        <v>62</v>
      </c>
      <c r="B57" s="3" t="s">
        <v>63</v>
      </c>
      <c r="C57" s="3" t="s">
        <v>64</v>
      </c>
      <c r="D57" s="3" t="s">
        <v>1204</v>
      </c>
    </row>
    <row r="58" spans="1:4" x14ac:dyDescent="0.2">
      <c r="A58" s="3" t="s">
        <v>320</v>
      </c>
      <c r="B58" s="3" t="s">
        <v>319</v>
      </c>
      <c r="C58" s="3" t="s">
        <v>318</v>
      </c>
      <c r="D58" t="s">
        <v>1070</v>
      </c>
    </row>
    <row r="59" spans="1:4" x14ac:dyDescent="0.2">
      <c r="A59" s="3" t="s">
        <v>893</v>
      </c>
      <c r="B59" s="3" t="s">
        <v>892</v>
      </c>
      <c r="C59" s="3" t="s">
        <v>891</v>
      </c>
      <c r="D59" t="s">
        <v>1111</v>
      </c>
    </row>
    <row r="60" spans="1:4" x14ac:dyDescent="0.2">
      <c r="A60" s="3" t="s">
        <v>392</v>
      </c>
      <c r="B60" s="3" t="s">
        <v>391</v>
      </c>
      <c r="C60" s="3" t="s">
        <v>390</v>
      </c>
      <c r="D60" t="s">
        <v>1112</v>
      </c>
    </row>
    <row r="61" spans="1:4" x14ac:dyDescent="0.2">
      <c r="A61" s="3" t="s">
        <v>646</v>
      </c>
      <c r="B61" s="3" t="s">
        <v>391</v>
      </c>
      <c r="C61" s="3" t="s">
        <v>645</v>
      </c>
      <c r="D61" t="s">
        <v>1113</v>
      </c>
    </row>
    <row r="62" spans="1:4" x14ac:dyDescent="0.2">
      <c r="A62" s="3" t="s">
        <v>1016</v>
      </c>
      <c r="B62" s="3" t="s">
        <v>1015</v>
      </c>
      <c r="C62" s="3" t="s">
        <v>1014</v>
      </c>
      <c r="D62" t="s">
        <v>1114</v>
      </c>
    </row>
    <row r="63" spans="1:4" x14ac:dyDescent="0.2">
      <c r="A63" s="3" t="s">
        <v>855</v>
      </c>
      <c r="B63" s="3" t="s">
        <v>854</v>
      </c>
      <c r="C63" s="3" t="s">
        <v>853</v>
      </c>
      <c r="D63" t="s">
        <v>1115</v>
      </c>
    </row>
    <row r="64" spans="1:4" x14ac:dyDescent="0.2">
      <c r="A64" s="3" t="s">
        <v>839</v>
      </c>
      <c r="B64" s="3" t="s">
        <v>838</v>
      </c>
      <c r="C64" s="3" t="s">
        <v>837</v>
      </c>
      <c r="D64" t="s">
        <v>1116</v>
      </c>
    </row>
    <row r="65" spans="1:4" x14ac:dyDescent="0.2">
      <c r="A65" s="3" t="s">
        <v>352</v>
      </c>
      <c r="B65" s="3" t="s">
        <v>351</v>
      </c>
      <c r="C65" s="3" t="s">
        <v>350</v>
      </c>
      <c r="D65" t="s">
        <v>1083</v>
      </c>
    </row>
    <row r="66" spans="1:4" x14ac:dyDescent="0.2">
      <c r="A66" s="3" t="s">
        <v>754</v>
      </c>
      <c r="B66" s="3" t="s">
        <v>753</v>
      </c>
      <c r="C66" s="3" t="s">
        <v>752</v>
      </c>
      <c r="D66" t="s">
        <v>1117</v>
      </c>
    </row>
    <row r="67" spans="1:4" x14ac:dyDescent="0.2">
      <c r="A67" s="3" t="s">
        <v>1040</v>
      </c>
      <c r="B67" s="3" t="s">
        <v>1036</v>
      </c>
      <c r="C67" s="3" t="s">
        <v>88</v>
      </c>
      <c r="D67" t="s">
        <v>1118</v>
      </c>
    </row>
    <row r="68" spans="1:4" x14ac:dyDescent="0.2">
      <c r="A68" s="3" t="s">
        <v>562</v>
      </c>
      <c r="B68" s="3" t="s">
        <v>750</v>
      </c>
      <c r="C68" s="3" t="s">
        <v>749</v>
      </c>
      <c r="D68" t="s">
        <v>1095</v>
      </c>
    </row>
    <row r="69" spans="1:4" x14ac:dyDescent="0.2">
      <c r="A69" s="3" t="s">
        <v>422</v>
      </c>
      <c r="B69" s="3" t="s">
        <v>421</v>
      </c>
      <c r="C69" s="3" t="s">
        <v>420</v>
      </c>
      <c r="D69" t="s">
        <v>1116</v>
      </c>
    </row>
    <row r="70" spans="1:4" x14ac:dyDescent="0.2">
      <c r="A70" s="3" t="s">
        <v>260</v>
      </c>
      <c r="B70" s="3" t="s">
        <v>259</v>
      </c>
      <c r="C70" s="3" t="s">
        <v>258</v>
      </c>
      <c r="D70" t="s">
        <v>1119</v>
      </c>
    </row>
    <row r="71" spans="1:4" x14ac:dyDescent="0.2">
      <c r="A71" s="3" t="s">
        <v>528</v>
      </c>
      <c r="B71" s="3" t="s">
        <v>527</v>
      </c>
      <c r="C71" s="3" t="s">
        <v>526</v>
      </c>
      <c r="D71" t="s">
        <v>1120</v>
      </c>
    </row>
    <row r="72" spans="1:4" x14ac:dyDescent="0.2">
      <c r="A72" s="3" t="s">
        <v>384</v>
      </c>
      <c r="B72" s="3" t="s">
        <v>383</v>
      </c>
      <c r="C72" s="3" t="s">
        <v>382</v>
      </c>
      <c r="D72" t="s">
        <v>1121</v>
      </c>
    </row>
    <row r="73" spans="1:4" x14ac:dyDescent="0.2">
      <c r="A73" s="3" t="s">
        <v>1041</v>
      </c>
      <c r="B73" s="3" t="s">
        <v>1038</v>
      </c>
      <c r="C73" s="3" t="s">
        <v>1034</v>
      </c>
      <c r="D73" t="s">
        <v>1122</v>
      </c>
    </row>
    <row r="74" spans="1:4" x14ac:dyDescent="0.2">
      <c r="A74" s="3" t="s">
        <v>761</v>
      </c>
      <c r="B74" s="3" t="s">
        <v>760</v>
      </c>
      <c r="C74" s="3" t="s">
        <v>759</v>
      </c>
      <c r="D74" t="s">
        <v>1123</v>
      </c>
    </row>
    <row r="75" spans="1:4" x14ac:dyDescent="0.2">
      <c r="A75" s="3" t="s">
        <v>505</v>
      </c>
      <c r="B75" s="3" t="s">
        <v>504</v>
      </c>
      <c r="C75" s="3" t="s">
        <v>503</v>
      </c>
      <c r="D75" t="s">
        <v>1116</v>
      </c>
    </row>
    <row r="76" spans="1:4" x14ac:dyDescent="0.2">
      <c r="A76" s="3" t="s">
        <v>863</v>
      </c>
      <c r="B76" s="3" t="s">
        <v>862</v>
      </c>
      <c r="C76" s="3" t="s">
        <v>861</v>
      </c>
      <c r="D76" t="s">
        <v>1124</v>
      </c>
    </row>
    <row r="77" spans="1:4" x14ac:dyDescent="0.2">
      <c r="A77" s="3" t="s">
        <v>513</v>
      </c>
      <c r="B77" s="3" t="s">
        <v>512</v>
      </c>
      <c r="C77" s="3" t="s">
        <v>511</v>
      </c>
      <c r="D77" t="s">
        <v>1086</v>
      </c>
    </row>
    <row r="78" spans="1:4" x14ac:dyDescent="0.2">
      <c r="A78" s="3" t="s">
        <v>717</v>
      </c>
      <c r="B78" s="3" t="s">
        <v>716</v>
      </c>
      <c r="C78" s="3" t="s">
        <v>715</v>
      </c>
      <c r="D78" t="s">
        <v>1123</v>
      </c>
    </row>
    <row r="79" spans="1:4" x14ac:dyDescent="0.2">
      <c r="A79" s="3" t="s">
        <v>280</v>
      </c>
      <c r="B79" s="3" t="s">
        <v>630</v>
      </c>
      <c r="C79" s="3" t="s">
        <v>629</v>
      </c>
      <c r="D79" t="s">
        <v>1125</v>
      </c>
    </row>
    <row r="80" spans="1:4" x14ac:dyDescent="0.2">
      <c r="A80" s="3" t="s">
        <v>204</v>
      </c>
      <c r="B80" s="3" t="s">
        <v>203</v>
      </c>
      <c r="C80" s="3" t="s">
        <v>202</v>
      </c>
      <c r="D80" t="s">
        <v>1126</v>
      </c>
    </row>
    <row r="81" spans="1:4" x14ac:dyDescent="0.2">
      <c r="A81" s="3" t="s">
        <v>817</v>
      </c>
      <c r="B81" s="3" t="s">
        <v>816</v>
      </c>
      <c r="C81" s="3" t="s">
        <v>815</v>
      </c>
      <c r="D81" t="s">
        <v>1127</v>
      </c>
    </row>
    <row r="82" spans="1:4" x14ac:dyDescent="0.2">
      <c r="A82" s="3" t="s">
        <v>8</v>
      </c>
      <c r="B82" s="3" t="s">
        <v>9</v>
      </c>
      <c r="C82" s="3" t="s">
        <v>10</v>
      </c>
      <c r="D82" t="s">
        <v>1128</v>
      </c>
    </row>
    <row r="83" spans="1:4" x14ac:dyDescent="0.2">
      <c r="A83" s="3" t="s">
        <v>37</v>
      </c>
      <c r="B83" s="3" t="s">
        <v>38</v>
      </c>
      <c r="C83" s="3" t="s">
        <v>39</v>
      </c>
      <c r="D83" t="s">
        <v>1129</v>
      </c>
    </row>
    <row r="84" spans="1:4" x14ac:dyDescent="0.2">
      <c r="A84" s="3" t="s">
        <v>665</v>
      </c>
      <c r="B84" s="3" t="s">
        <v>664</v>
      </c>
      <c r="C84" s="3" t="s">
        <v>663</v>
      </c>
      <c r="D84" t="s">
        <v>1130</v>
      </c>
    </row>
    <row r="85" spans="1:4" x14ac:dyDescent="0.2">
      <c r="A85" s="3" t="s">
        <v>901</v>
      </c>
      <c r="B85" s="3" t="s">
        <v>900</v>
      </c>
      <c r="C85" s="3" t="s">
        <v>899</v>
      </c>
      <c r="D85" t="s">
        <v>1131</v>
      </c>
    </row>
    <row r="86" spans="1:4" x14ac:dyDescent="0.2">
      <c r="A86" s="3" t="s">
        <v>639</v>
      </c>
      <c r="B86" s="3" t="s">
        <v>638</v>
      </c>
      <c r="C86" s="3" t="s">
        <v>637</v>
      </c>
      <c r="D86" t="s">
        <v>1088</v>
      </c>
    </row>
    <row r="87" spans="1:4" x14ac:dyDescent="0.2">
      <c r="A87" s="3" t="s">
        <v>881</v>
      </c>
      <c r="B87" s="3" t="s">
        <v>880</v>
      </c>
      <c r="C87" s="3" t="s">
        <v>879</v>
      </c>
      <c r="D87" t="s">
        <v>1132</v>
      </c>
    </row>
    <row r="88" spans="1:4" x14ac:dyDescent="0.2">
      <c r="A88" s="3" t="s">
        <v>396</v>
      </c>
      <c r="B88" s="3" t="s">
        <v>395</v>
      </c>
      <c r="C88" s="3" t="s">
        <v>394</v>
      </c>
      <c r="D88" t="s">
        <v>1133</v>
      </c>
    </row>
    <row r="89" spans="1:4" x14ac:dyDescent="0.2">
      <c r="A89" s="3" t="s">
        <v>103</v>
      </c>
      <c r="B89" s="3" t="s">
        <v>104</v>
      </c>
      <c r="C89" s="3" t="s">
        <v>105</v>
      </c>
      <c r="D89" t="s">
        <v>1134</v>
      </c>
    </row>
    <row r="90" spans="1:4" x14ac:dyDescent="0.2">
      <c r="A90" s="3" t="s">
        <v>722</v>
      </c>
      <c r="B90" s="3" t="s">
        <v>721</v>
      </c>
      <c r="C90" s="3" t="s">
        <v>720</v>
      </c>
      <c r="D90" t="s">
        <v>1090</v>
      </c>
    </row>
    <row r="91" spans="1:4" x14ac:dyDescent="0.2">
      <c r="A91" s="3" t="s">
        <v>813</v>
      </c>
      <c r="B91" s="3" t="s">
        <v>812</v>
      </c>
      <c r="C91" s="3" t="s">
        <v>811</v>
      </c>
      <c r="D91" s="3" t="s">
        <v>1229</v>
      </c>
    </row>
    <row r="92" spans="1:4" x14ac:dyDescent="0.2">
      <c r="A92" s="3" t="s">
        <v>231</v>
      </c>
      <c r="B92" s="3" t="s">
        <v>230</v>
      </c>
      <c r="C92" s="3" t="s">
        <v>229</v>
      </c>
      <c r="D92" t="s">
        <v>1135</v>
      </c>
    </row>
    <row r="93" spans="1:4" x14ac:dyDescent="0.2">
      <c r="A93" s="3" t="s">
        <v>91</v>
      </c>
      <c r="B93" s="3" t="s">
        <v>979</v>
      </c>
      <c r="C93" s="3" t="s">
        <v>978</v>
      </c>
      <c r="D93" t="s">
        <v>1072</v>
      </c>
    </row>
    <row r="94" spans="1:4" x14ac:dyDescent="0.2">
      <c r="A94" s="3" t="s">
        <v>193</v>
      </c>
      <c r="B94" s="3" t="s">
        <v>192</v>
      </c>
      <c r="C94" s="3" t="s">
        <v>191</v>
      </c>
      <c r="D94" t="s">
        <v>1136</v>
      </c>
    </row>
    <row r="95" spans="1:4" x14ac:dyDescent="0.2">
      <c r="A95" s="3" t="s">
        <v>734</v>
      </c>
      <c r="B95" s="3" t="s">
        <v>733</v>
      </c>
      <c r="C95" s="3" t="s">
        <v>732</v>
      </c>
      <c r="D95" t="s">
        <v>1137</v>
      </c>
    </row>
    <row r="96" spans="1:4" x14ac:dyDescent="0.2">
      <c r="A96" s="3" t="s">
        <v>264</v>
      </c>
      <c r="B96" s="3" t="s">
        <v>263</v>
      </c>
      <c r="C96" s="3" t="s">
        <v>262</v>
      </c>
      <c r="D96" t="s">
        <v>1138</v>
      </c>
    </row>
    <row r="97" spans="1:4" x14ac:dyDescent="0.2">
      <c r="A97" s="3" t="s">
        <v>1009</v>
      </c>
      <c r="B97" s="3" t="s">
        <v>1008</v>
      </c>
      <c r="C97" s="3" t="s">
        <v>14</v>
      </c>
      <c r="D97" t="s">
        <v>1070</v>
      </c>
    </row>
    <row r="98" spans="1:4" x14ac:dyDescent="0.2">
      <c r="A98" s="3" t="s">
        <v>702</v>
      </c>
      <c r="B98" s="3" t="s">
        <v>701</v>
      </c>
      <c r="C98" s="3" t="s">
        <v>700</v>
      </c>
      <c r="D98" t="s">
        <v>1139</v>
      </c>
    </row>
    <row r="99" spans="1:4" x14ac:dyDescent="0.2">
      <c r="A99" s="3" t="s">
        <v>681</v>
      </c>
      <c r="B99" s="3" t="s">
        <v>680</v>
      </c>
      <c r="C99" s="3" t="s">
        <v>679</v>
      </c>
      <c r="D99" t="s">
        <v>1140</v>
      </c>
    </row>
    <row r="100" spans="1:4" x14ac:dyDescent="0.2">
      <c r="A100" s="3" t="s">
        <v>446</v>
      </c>
      <c r="B100" s="3" t="s">
        <v>445</v>
      </c>
      <c r="C100" s="3" t="s">
        <v>444</v>
      </c>
      <c r="D100" t="s">
        <v>1141</v>
      </c>
    </row>
    <row r="101" spans="1:4" x14ac:dyDescent="0.2">
      <c r="A101" s="3" t="s">
        <v>68</v>
      </c>
      <c r="B101" s="3" t="s">
        <v>219</v>
      </c>
      <c r="C101" s="3" t="s">
        <v>218</v>
      </c>
      <c r="D101" t="s">
        <v>1142</v>
      </c>
    </row>
    <row r="102" spans="1:4" x14ac:dyDescent="0.2">
      <c r="A102" s="3" t="s">
        <v>1020</v>
      </c>
      <c r="B102" s="3" t="s">
        <v>1019</v>
      </c>
      <c r="C102" s="3" t="s">
        <v>1018</v>
      </c>
      <c r="D102" t="s">
        <v>1143</v>
      </c>
    </row>
    <row r="103" spans="1:4" x14ac:dyDescent="0.2">
      <c r="A103" s="3" t="s">
        <v>997</v>
      </c>
      <c r="B103" s="3" t="s">
        <v>996</v>
      </c>
      <c r="C103" s="3" t="s">
        <v>995</v>
      </c>
      <c r="D103" t="s">
        <v>1103</v>
      </c>
    </row>
    <row r="104" spans="1:4" x14ac:dyDescent="0.2">
      <c r="A104" s="3" t="s">
        <v>801</v>
      </c>
      <c r="B104" s="3" t="s">
        <v>800</v>
      </c>
      <c r="C104" s="3" t="s">
        <v>799</v>
      </c>
      <c r="D104" t="s">
        <v>1110</v>
      </c>
    </row>
    <row r="105" spans="1:4" x14ac:dyDescent="0.2">
      <c r="A105" s="3" t="s">
        <v>579</v>
      </c>
      <c r="B105" s="3" t="s">
        <v>958</v>
      </c>
      <c r="C105" s="3" t="s">
        <v>957</v>
      </c>
      <c r="D105" t="s">
        <v>1144</v>
      </c>
    </row>
    <row r="106" spans="1:4" x14ac:dyDescent="0.2">
      <c r="A106" s="3" t="s">
        <v>698</v>
      </c>
      <c r="B106" s="3" t="s">
        <v>697</v>
      </c>
      <c r="C106" s="3" t="s">
        <v>696</v>
      </c>
      <c r="D106" t="s">
        <v>1145</v>
      </c>
    </row>
    <row r="107" spans="1:4" x14ac:dyDescent="0.2">
      <c r="A107" s="3" t="s">
        <v>587</v>
      </c>
      <c r="B107" s="3" t="s">
        <v>586</v>
      </c>
      <c r="C107" s="3" t="s">
        <v>585</v>
      </c>
      <c r="D107" t="s">
        <v>1146</v>
      </c>
    </row>
    <row r="108" spans="1:4" x14ac:dyDescent="0.2">
      <c r="A108" s="3" t="s">
        <v>483</v>
      </c>
      <c r="B108" s="3" t="s">
        <v>482</v>
      </c>
      <c r="C108" s="3" t="s">
        <v>481</v>
      </c>
      <c r="D108" t="s">
        <v>1147</v>
      </c>
    </row>
    <row r="109" spans="1:4" x14ac:dyDescent="0.2">
      <c r="A109" s="3" t="s">
        <v>796</v>
      </c>
      <c r="B109" s="3" t="s">
        <v>795</v>
      </c>
      <c r="C109" s="3" t="s">
        <v>794</v>
      </c>
      <c r="D109" t="s">
        <v>1148</v>
      </c>
    </row>
    <row r="110" spans="1:4" x14ac:dyDescent="0.2">
      <c r="A110" s="3" t="s">
        <v>197</v>
      </c>
      <c r="B110" s="3" t="s">
        <v>196</v>
      </c>
      <c r="C110" s="3" t="s">
        <v>195</v>
      </c>
      <c r="D110" t="s">
        <v>1149</v>
      </c>
    </row>
    <row r="111" spans="1:4" x14ac:dyDescent="0.2">
      <c r="A111" s="3" t="s">
        <v>243</v>
      </c>
      <c r="B111" s="3" t="s">
        <v>242</v>
      </c>
      <c r="C111" s="3" t="s">
        <v>241</v>
      </c>
      <c r="D111" t="s">
        <v>1150</v>
      </c>
    </row>
    <row r="112" spans="1:4" x14ac:dyDescent="0.2">
      <c r="A112" s="3" t="s">
        <v>437</v>
      </c>
      <c r="B112" s="3" t="s">
        <v>436</v>
      </c>
      <c r="C112" s="3" t="s">
        <v>435</v>
      </c>
      <c r="D112" t="s">
        <v>1103</v>
      </c>
    </row>
    <row r="113" spans="1:4" x14ac:dyDescent="0.2">
      <c r="A113" s="3" t="s">
        <v>897</v>
      </c>
      <c r="B113" s="3" t="s">
        <v>896</v>
      </c>
      <c r="C113" s="3" t="s">
        <v>895</v>
      </c>
      <c r="D113" t="s">
        <v>1151</v>
      </c>
    </row>
    <row r="114" spans="1:4" x14ac:dyDescent="0.2">
      <c r="A114" s="3" t="s">
        <v>677</v>
      </c>
      <c r="B114" s="3" t="s">
        <v>676</v>
      </c>
      <c r="C114" s="3" t="s">
        <v>675</v>
      </c>
      <c r="D114" s="3" t="s">
        <v>1200</v>
      </c>
    </row>
    <row r="115" spans="1:4" x14ac:dyDescent="0.2">
      <c r="A115" s="3" t="s">
        <v>551</v>
      </c>
      <c r="B115" s="3" t="s">
        <v>550</v>
      </c>
      <c r="C115" s="3" t="s">
        <v>549</v>
      </c>
      <c r="D115" t="s">
        <v>1086</v>
      </c>
    </row>
    <row r="116" spans="1:4" x14ac:dyDescent="0.2">
      <c r="A116" s="3" t="s">
        <v>823</v>
      </c>
      <c r="B116" s="3" t="s">
        <v>550</v>
      </c>
      <c r="C116" s="3" t="s">
        <v>822</v>
      </c>
      <c r="D116" t="s">
        <v>1152</v>
      </c>
    </row>
    <row r="117" spans="1:4" x14ac:dyDescent="0.2">
      <c r="A117" s="3" t="s">
        <v>368</v>
      </c>
      <c r="B117" s="3" t="s">
        <v>367</v>
      </c>
      <c r="C117" s="3" t="s">
        <v>366</v>
      </c>
      <c r="D117" t="s">
        <v>1139</v>
      </c>
    </row>
    <row r="118" spans="1:4" x14ac:dyDescent="0.2">
      <c r="A118" s="3" t="s">
        <v>223</v>
      </c>
      <c r="B118" s="3" t="s">
        <v>222</v>
      </c>
      <c r="C118" s="3" t="s">
        <v>221</v>
      </c>
      <c r="D118" t="s">
        <v>1083</v>
      </c>
    </row>
    <row r="119" spans="1:4" x14ac:dyDescent="0.2">
      <c r="A119" s="3" t="s">
        <v>931</v>
      </c>
      <c r="B119" s="3" t="s">
        <v>930</v>
      </c>
      <c r="C119" s="3" t="s">
        <v>929</v>
      </c>
      <c r="D119" t="s">
        <v>1153</v>
      </c>
    </row>
    <row r="120" spans="1:4" x14ac:dyDescent="0.2">
      <c r="A120" s="3" t="s">
        <v>859</v>
      </c>
      <c r="B120" s="3" t="s">
        <v>858</v>
      </c>
      <c r="C120" s="3" t="s">
        <v>857</v>
      </c>
      <c r="D120" t="s">
        <v>1154</v>
      </c>
    </row>
    <row r="121" spans="1:4" x14ac:dyDescent="0.2">
      <c r="A121" s="3" t="s">
        <v>483</v>
      </c>
      <c r="B121" s="3" t="s">
        <v>884</v>
      </c>
      <c r="C121" s="3" t="s">
        <v>883</v>
      </c>
      <c r="D121" t="s">
        <v>1155</v>
      </c>
    </row>
    <row r="122" spans="1:4" x14ac:dyDescent="0.2">
      <c r="A122" s="3" t="s">
        <v>1061</v>
      </c>
      <c r="B122" s="3" t="s">
        <v>1062</v>
      </c>
      <c r="C122" s="3" t="s">
        <v>1058</v>
      </c>
      <c r="D122" t="s">
        <v>1156</v>
      </c>
    </row>
    <row r="123" spans="1:4" x14ac:dyDescent="0.2">
      <c r="A123" s="3" t="s">
        <v>555</v>
      </c>
      <c r="B123" s="3" t="s">
        <v>820</v>
      </c>
      <c r="C123" s="3" t="s">
        <v>819</v>
      </c>
      <c r="D123" t="s">
        <v>1126</v>
      </c>
    </row>
    <row r="124" spans="1:4" x14ac:dyDescent="0.2">
      <c r="A124" s="3" t="s">
        <v>650</v>
      </c>
      <c r="B124" s="3" t="s">
        <v>649</v>
      </c>
      <c r="C124" s="3" t="s">
        <v>648</v>
      </c>
      <c r="D124" t="s">
        <v>1157</v>
      </c>
    </row>
    <row r="125" spans="1:4" x14ac:dyDescent="0.2">
      <c r="A125" s="3" t="s">
        <v>177</v>
      </c>
      <c r="B125" s="3" t="s">
        <v>176</v>
      </c>
      <c r="C125" s="3" t="s">
        <v>175</v>
      </c>
      <c r="D125" t="s">
        <v>1083</v>
      </c>
    </row>
    <row r="126" spans="1:4" x14ac:dyDescent="0.2">
      <c r="A126" s="3" t="s">
        <v>91</v>
      </c>
      <c r="B126" s="3" t="s">
        <v>296</v>
      </c>
      <c r="C126" s="3" t="s">
        <v>295</v>
      </c>
      <c r="D126" t="s">
        <v>1158</v>
      </c>
    </row>
    <row r="127" spans="1:4" x14ac:dyDescent="0.2">
      <c r="A127" s="3" t="s">
        <v>400</v>
      </c>
      <c r="B127" s="3" t="s">
        <v>399</v>
      </c>
      <c r="C127" s="3" t="s">
        <v>398</v>
      </c>
      <c r="D127" t="s">
        <v>1159</v>
      </c>
    </row>
    <row r="128" spans="1:4" x14ac:dyDescent="0.2">
      <c r="A128" s="3" t="s">
        <v>312</v>
      </c>
      <c r="B128" s="3" t="s">
        <v>311</v>
      </c>
      <c r="C128" s="3" t="s">
        <v>310</v>
      </c>
      <c r="D128" t="s">
        <v>1069</v>
      </c>
    </row>
    <row r="129" spans="1:4" x14ac:dyDescent="0.2">
      <c r="A129" s="3" t="s">
        <v>37</v>
      </c>
      <c r="B129" s="3" t="s">
        <v>433</v>
      </c>
      <c r="C129" s="3" t="s">
        <v>432</v>
      </c>
      <c r="D129" t="s">
        <v>1160</v>
      </c>
    </row>
    <row r="130" spans="1:4" x14ac:dyDescent="0.2">
      <c r="A130" s="3" t="s">
        <v>926</v>
      </c>
      <c r="B130" s="3" t="s">
        <v>925</v>
      </c>
      <c r="C130" s="3" t="s">
        <v>32</v>
      </c>
      <c r="D130" t="s">
        <v>1161</v>
      </c>
    </row>
    <row r="131" spans="1:4" x14ac:dyDescent="0.2">
      <c r="A131" s="3" t="s">
        <v>685</v>
      </c>
      <c r="B131" s="3" t="s">
        <v>684</v>
      </c>
      <c r="C131" s="3" t="s">
        <v>683</v>
      </c>
      <c r="D131" t="s">
        <v>1072</v>
      </c>
    </row>
    <row r="132" spans="1:4" x14ac:dyDescent="0.2">
      <c r="A132" s="3" t="s">
        <v>689</v>
      </c>
      <c r="B132" s="3" t="s">
        <v>688</v>
      </c>
      <c r="C132" s="3" t="s">
        <v>687</v>
      </c>
      <c r="D132" t="s">
        <v>1162</v>
      </c>
    </row>
    <row r="133" spans="1:4" x14ac:dyDescent="0.2">
      <c r="A133" s="3" t="s">
        <v>430</v>
      </c>
      <c r="B133" s="3" t="s">
        <v>429</v>
      </c>
      <c r="C133" s="3" t="s">
        <v>428</v>
      </c>
      <c r="D133" t="s">
        <v>1133</v>
      </c>
    </row>
    <row r="134" spans="1:4" x14ac:dyDescent="0.2">
      <c r="A134" s="3" t="s">
        <v>575</v>
      </c>
      <c r="B134" s="3" t="s">
        <v>574</v>
      </c>
      <c r="C134" s="3" t="s">
        <v>573</v>
      </c>
      <c r="D134" t="s">
        <v>1163</v>
      </c>
    </row>
    <row r="135" spans="1:4" x14ac:dyDescent="0.2">
      <c r="A135" s="3" t="s">
        <v>417</v>
      </c>
      <c r="B135" s="3" t="s">
        <v>416</v>
      </c>
      <c r="C135" s="3" t="s">
        <v>415</v>
      </c>
      <c r="D135" t="s">
        <v>1164</v>
      </c>
    </row>
    <row r="136" spans="1:4" x14ac:dyDescent="0.2">
      <c r="A136" s="3" t="s">
        <v>426</v>
      </c>
      <c r="B136" s="3" t="s">
        <v>425</v>
      </c>
      <c r="C136" s="3" t="s">
        <v>424</v>
      </c>
      <c r="D136" t="s">
        <v>1165</v>
      </c>
    </row>
    <row r="137" spans="1:4" x14ac:dyDescent="0.2">
      <c r="A137" s="3" t="s">
        <v>336</v>
      </c>
      <c r="B137" s="3" t="s">
        <v>335</v>
      </c>
      <c r="C137" s="3" t="s">
        <v>334</v>
      </c>
      <c r="D137" t="s">
        <v>1166</v>
      </c>
    </row>
    <row r="138" spans="1:4" x14ac:dyDescent="0.2">
      <c r="A138" s="3" t="s">
        <v>532</v>
      </c>
      <c r="B138" s="3" t="s">
        <v>531</v>
      </c>
      <c r="C138" s="3" t="s">
        <v>530</v>
      </c>
      <c r="D138" t="s">
        <v>1086</v>
      </c>
    </row>
    <row r="139" spans="1:4" x14ac:dyDescent="0.2">
      <c r="A139" s="3" t="s">
        <v>654</v>
      </c>
      <c r="B139" s="3" t="s">
        <v>653</v>
      </c>
      <c r="C139" s="3" t="s">
        <v>652</v>
      </c>
      <c r="D139" t="s">
        <v>1167</v>
      </c>
    </row>
    <row r="140" spans="1:4" x14ac:dyDescent="0.2">
      <c r="A140" s="3" t="s">
        <v>479</v>
      </c>
      <c r="B140" s="3" t="s">
        <v>478</v>
      </c>
      <c r="C140" s="3" t="s">
        <v>477</v>
      </c>
      <c r="D140" s="3" t="s">
        <v>1230</v>
      </c>
    </row>
    <row r="141" spans="1:4" x14ac:dyDescent="0.2">
      <c r="A141" s="3" t="s">
        <v>494</v>
      </c>
      <c r="B141" s="3" t="s">
        <v>493</v>
      </c>
      <c r="C141" s="3" t="s">
        <v>492</v>
      </c>
      <c r="D141" t="s">
        <v>1168</v>
      </c>
    </row>
    <row r="142" spans="1:4" x14ac:dyDescent="0.2">
      <c r="A142" s="3" t="s">
        <v>201</v>
      </c>
      <c r="B142" s="3" t="s">
        <v>200</v>
      </c>
      <c r="C142" s="3" t="s">
        <v>199</v>
      </c>
      <c r="D142" t="s">
        <v>1169</v>
      </c>
    </row>
    <row r="143" spans="1:4" x14ac:dyDescent="0.2">
      <c r="A143" s="3" t="s">
        <v>739</v>
      </c>
      <c r="B143" s="3" t="s">
        <v>738</v>
      </c>
      <c r="C143" s="3" t="s">
        <v>737</v>
      </c>
      <c r="D143" t="s">
        <v>1170</v>
      </c>
    </row>
    <row r="144" spans="1:4" x14ac:dyDescent="0.2">
      <c r="A144" s="3" t="s">
        <v>843</v>
      </c>
      <c r="B144" s="3" t="s">
        <v>842</v>
      </c>
      <c r="C144" s="3" t="s">
        <v>841</v>
      </c>
      <c r="D144" t="s">
        <v>1171</v>
      </c>
    </row>
    <row r="145" spans="1:4" x14ac:dyDescent="0.2">
      <c r="A145" s="3" t="s">
        <v>543</v>
      </c>
      <c r="B145" s="3" t="s">
        <v>542</v>
      </c>
      <c r="C145" s="3" t="s">
        <v>541</v>
      </c>
      <c r="D145" t="s">
        <v>1086</v>
      </c>
    </row>
    <row r="146" spans="1:4" x14ac:dyDescent="0.2">
      <c r="A146" s="3" t="s">
        <v>441</v>
      </c>
      <c r="B146" s="3" t="s">
        <v>440</v>
      </c>
      <c r="C146" s="3" t="s">
        <v>439</v>
      </c>
      <c r="D146" t="s">
        <v>1119</v>
      </c>
    </row>
    <row r="147" spans="1:4" x14ac:dyDescent="0.2">
      <c r="A147" s="3" t="s">
        <v>1048</v>
      </c>
      <c r="B147" s="3" t="s">
        <v>1049</v>
      </c>
      <c r="C147" s="3" t="s">
        <v>1044</v>
      </c>
      <c r="D147" t="s">
        <v>1172</v>
      </c>
    </row>
    <row r="148" spans="1:4" x14ac:dyDescent="0.2">
      <c r="A148" s="3" t="s">
        <v>563</v>
      </c>
      <c r="B148" s="3" t="s">
        <v>562</v>
      </c>
      <c r="C148" s="3" t="s">
        <v>561</v>
      </c>
      <c r="D148" t="s">
        <v>1070</v>
      </c>
    </row>
    <row r="149" spans="1:4" x14ac:dyDescent="0.2">
      <c r="A149" s="3" t="s">
        <v>248</v>
      </c>
      <c r="B149" s="3" t="s">
        <v>247</v>
      </c>
      <c r="C149" s="3" t="s">
        <v>246</v>
      </c>
      <c r="D149" t="s">
        <v>1127</v>
      </c>
    </row>
    <row r="150" spans="1:4" x14ac:dyDescent="0.2">
      <c r="A150" s="3" t="s">
        <v>62</v>
      </c>
      <c r="B150" s="3" t="s">
        <v>107</v>
      </c>
      <c r="C150" s="3" t="s">
        <v>108</v>
      </c>
      <c r="D150" t="s">
        <v>1173</v>
      </c>
    </row>
    <row r="151" spans="1:4" x14ac:dyDescent="0.2">
      <c r="A151" s="3" t="s">
        <v>780</v>
      </c>
      <c r="B151" s="3" t="s">
        <v>779</v>
      </c>
      <c r="C151" s="3" t="s">
        <v>778</v>
      </c>
      <c r="D151" t="s">
        <v>1174</v>
      </c>
    </row>
    <row r="152" spans="1:4" x14ac:dyDescent="0.2">
      <c r="A152" s="3" t="s">
        <v>68</v>
      </c>
      <c r="B152" s="3" t="s">
        <v>69</v>
      </c>
      <c r="C152" s="3" t="s">
        <v>70</v>
      </c>
      <c r="D152" t="s">
        <v>1162</v>
      </c>
    </row>
    <row r="153" spans="1:4" x14ac:dyDescent="0.2">
      <c r="A153" s="3" t="s">
        <v>450</v>
      </c>
      <c r="B153" s="3" t="s">
        <v>449</v>
      </c>
      <c r="C153" s="3" t="s">
        <v>35</v>
      </c>
      <c r="D153" t="s">
        <v>1175</v>
      </c>
    </row>
    <row r="154" spans="1:4" x14ac:dyDescent="0.2">
      <c r="A154" s="3" t="s">
        <v>775</v>
      </c>
      <c r="B154" s="3" t="s">
        <v>774</v>
      </c>
      <c r="C154" s="3" t="s">
        <v>773</v>
      </c>
      <c r="D154" s="3" t="s">
        <v>1083</v>
      </c>
    </row>
    <row r="155" spans="1:4" x14ac:dyDescent="0.2">
      <c r="A155" s="3" t="s">
        <v>1059</v>
      </c>
      <c r="B155" s="3" t="s">
        <v>1060</v>
      </c>
      <c r="C155" s="3" t="s">
        <v>1057</v>
      </c>
      <c r="D155" t="s">
        <v>1128</v>
      </c>
    </row>
    <row r="156" spans="1:4" x14ac:dyDescent="0.2">
      <c r="A156" s="3" t="s">
        <v>623</v>
      </c>
      <c r="B156" s="3" t="s">
        <v>622</v>
      </c>
      <c r="C156" s="3" t="s">
        <v>621</v>
      </c>
      <c r="D156" t="s">
        <v>1176</v>
      </c>
    </row>
    <row r="157" spans="1:4" x14ac:dyDescent="0.2">
      <c r="A157" s="3" t="s">
        <v>877</v>
      </c>
      <c r="B157" s="3" t="s">
        <v>876</v>
      </c>
      <c r="C157" s="3" t="s">
        <v>875</v>
      </c>
      <c r="D157" t="s">
        <v>1133</v>
      </c>
    </row>
    <row r="158" spans="1:4" x14ac:dyDescent="0.2">
      <c r="A158" s="3" t="s">
        <v>517</v>
      </c>
      <c r="B158" s="3" t="s">
        <v>516</v>
      </c>
      <c r="C158" s="3" t="s">
        <v>515</v>
      </c>
      <c r="D158" t="s">
        <v>1116</v>
      </c>
    </row>
    <row r="159" spans="1:4" x14ac:dyDescent="0.2">
      <c r="A159" s="3" t="s">
        <v>364</v>
      </c>
      <c r="B159" s="3" t="s">
        <v>363</v>
      </c>
      <c r="C159" s="3" t="s">
        <v>362</v>
      </c>
      <c r="D159" t="s">
        <v>1094</v>
      </c>
    </row>
    <row r="160" spans="1:4" x14ac:dyDescent="0.2">
      <c r="A160" s="3" t="s">
        <v>256</v>
      </c>
      <c r="B160" s="3" t="s">
        <v>255</v>
      </c>
      <c r="C160" s="3" t="s">
        <v>254</v>
      </c>
      <c r="D160" t="s">
        <v>1142</v>
      </c>
    </row>
    <row r="161" spans="1:4" x14ac:dyDescent="0.2">
      <c r="A161" s="3" t="s">
        <v>324</v>
      </c>
      <c r="B161" s="3" t="s">
        <v>873</v>
      </c>
      <c r="C161" s="3" t="s">
        <v>872</v>
      </c>
      <c r="D161" t="s">
        <v>1070</v>
      </c>
    </row>
    <row r="162" spans="1:4" x14ac:dyDescent="0.2">
      <c r="A162" s="3" t="s">
        <v>988</v>
      </c>
      <c r="B162" s="3" t="s">
        <v>987</v>
      </c>
      <c r="C162" s="3" t="s">
        <v>986</v>
      </c>
      <c r="D162" t="s">
        <v>1125</v>
      </c>
    </row>
    <row r="163" spans="1:4" x14ac:dyDescent="0.2">
      <c r="A163" s="3" t="s">
        <v>823</v>
      </c>
      <c r="B163" s="3" t="s">
        <v>1055</v>
      </c>
      <c r="C163" s="3" t="s">
        <v>11</v>
      </c>
      <c r="D163" t="s">
        <v>1071</v>
      </c>
    </row>
    <row r="164" spans="1:4" x14ac:dyDescent="0.2">
      <c r="A164" s="3" t="s">
        <v>909</v>
      </c>
      <c r="B164" s="3" t="s">
        <v>908</v>
      </c>
      <c r="C164" s="3" t="s">
        <v>907</v>
      </c>
      <c r="D164" t="s">
        <v>1177</v>
      </c>
    </row>
    <row r="165" spans="1:4" x14ac:dyDescent="0.2">
      <c r="A165" s="3" t="s">
        <v>536</v>
      </c>
      <c r="B165" s="3" t="s">
        <v>535</v>
      </c>
      <c r="C165" s="3" t="s">
        <v>534</v>
      </c>
      <c r="D165" t="s">
        <v>1178</v>
      </c>
    </row>
    <row r="166" spans="1:4" x14ac:dyDescent="0.2">
      <c r="A166" s="3" t="s">
        <v>509</v>
      </c>
      <c r="B166" s="3" t="s">
        <v>508</v>
      </c>
      <c r="C166" s="3" t="s">
        <v>507</v>
      </c>
      <c r="D166" t="s">
        <v>1103</v>
      </c>
    </row>
    <row r="167" spans="1:4" x14ac:dyDescent="0.2">
      <c r="A167" s="3" t="s">
        <v>212</v>
      </c>
      <c r="B167" s="3" t="s">
        <v>211</v>
      </c>
      <c r="C167" s="3" t="s">
        <v>210</v>
      </c>
      <c r="D167" t="s">
        <v>1179</v>
      </c>
    </row>
    <row r="168" spans="1:4" x14ac:dyDescent="0.2">
      <c r="A168" s="3" t="s">
        <v>19</v>
      </c>
      <c r="B168" s="3" t="s">
        <v>20</v>
      </c>
      <c r="C168" s="3" t="s">
        <v>21</v>
      </c>
      <c r="D168" t="s">
        <v>1180</v>
      </c>
    </row>
    <row r="169" spans="1:4" x14ac:dyDescent="0.2">
      <c r="A169" s="3" t="s">
        <v>828</v>
      </c>
      <c r="B169" s="3" t="s">
        <v>827</v>
      </c>
      <c r="C169" s="3" t="s">
        <v>826</v>
      </c>
      <c r="D169" t="s">
        <v>1129</v>
      </c>
    </row>
    <row r="170" spans="1:4" x14ac:dyDescent="0.2">
      <c r="A170" s="3" t="s">
        <v>74</v>
      </c>
      <c r="B170" s="3" t="s">
        <v>75</v>
      </c>
      <c r="C170" s="3" t="s">
        <v>76</v>
      </c>
      <c r="D170" t="s">
        <v>1140</v>
      </c>
    </row>
    <row r="171" spans="1:4" x14ac:dyDescent="0.2">
      <c r="A171" s="3" t="s">
        <v>643</v>
      </c>
      <c r="B171" s="3" t="s">
        <v>642</v>
      </c>
      <c r="C171" s="3" t="s">
        <v>641</v>
      </c>
      <c r="D171" t="s">
        <v>1181</v>
      </c>
    </row>
    <row r="172" spans="1:4" x14ac:dyDescent="0.2">
      <c r="A172" s="3" t="s">
        <v>216</v>
      </c>
      <c r="B172" s="3" t="s">
        <v>602</v>
      </c>
      <c r="C172" s="3" t="s">
        <v>601</v>
      </c>
      <c r="D172" t="s">
        <v>1182</v>
      </c>
    </row>
    <row r="173" spans="1:4" x14ac:dyDescent="0.2">
      <c r="A173" s="3" t="s">
        <v>583</v>
      </c>
      <c r="B173" s="3" t="s">
        <v>582</v>
      </c>
      <c r="C173" s="3" t="s">
        <v>581</v>
      </c>
      <c r="D173" t="s">
        <v>1183</v>
      </c>
    </row>
    <row r="174" spans="1:4" x14ac:dyDescent="0.2">
      <c r="A174" s="3" t="s">
        <v>571</v>
      </c>
      <c r="B174" s="3" t="s">
        <v>570</v>
      </c>
      <c r="C174" s="3" t="s">
        <v>569</v>
      </c>
      <c r="D174" t="s">
        <v>1184</v>
      </c>
    </row>
    <row r="175" spans="1:4" x14ac:dyDescent="0.2">
      <c r="A175" s="3" t="s">
        <v>689</v>
      </c>
      <c r="B175" s="3" t="s">
        <v>955</v>
      </c>
      <c r="C175" s="3" t="s">
        <v>954</v>
      </c>
      <c r="D175" s="3" t="s">
        <v>1231</v>
      </c>
    </row>
    <row r="176" spans="1:4" x14ac:dyDescent="0.2">
      <c r="A176" s="3" t="s">
        <v>792</v>
      </c>
      <c r="B176" s="3" t="s">
        <v>791</v>
      </c>
      <c r="C176" s="3" t="s">
        <v>790</v>
      </c>
      <c r="D176" t="s">
        <v>1185</v>
      </c>
    </row>
    <row r="177" spans="1:4" x14ac:dyDescent="0.2">
      <c r="A177" s="3" t="s">
        <v>935</v>
      </c>
      <c r="B177" s="3" t="s">
        <v>1052</v>
      </c>
      <c r="C177" s="3" t="s">
        <v>1046</v>
      </c>
      <c r="D177" t="s">
        <v>1162</v>
      </c>
    </row>
    <row r="178" spans="1:4" x14ac:dyDescent="0.2">
      <c r="A178" s="3" t="s">
        <v>965</v>
      </c>
      <c r="B178" s="3" t="s">
        <v>964</v>
      </c>
      <c r="C178" s="3" t="s">
        <v>963</v>
      </c>
      <c r="D178" t="s">
        <v>1186</v>
      </c>
    </row>
    <row r="179" spans="1:4" x14ac:dyDescent="0.2">
      <c r="A179" s="3" t="s">
        <v>340</v>
      </c>
      <c r="B179" s="3" t="s">
        <v>339</v>
      </c>
      <c r="C179" s="3" t="s">
        <v>338</v>
      </c>
      <c r="D179" t="s">
        <v>1086</v>
      </c>
    </row>
    <row r="180" spans="1:4" x14ac:dyDescent="0.2">
      <c r="A180" s="3" t="s">
        <v>539</v>
      </c>
      <c r="B180" s="3" t="s">
        <v>339</v>
      </c>
      <c r="C180" s="3" t="s">
        <v>538</v>
      </c>
      <c r="D180" t="s">
        <v>1187</v>
      </c>
    </row>
    <row r="181" spans="1:4" x14ac:dyDescent="0.2">
      <c r="A181" s="3" t="s">
        <v>952</v>
      </c>
      <c r="B181" s="3" t="s">
        <v>951</v>
      </c>
      <c r="C181" s="3" t="s">
        <v>950</v>
      </c>
      <c r="D181" t="s">
        <v>1188</v>
      </c>
    </row>
    <row r="182" spans="1:4" x14ac:dyDescent="0.2">
      <c r="A182" s="3" t="s">
        <v>1006</v>
      </c>
      <c r="B182" s="3" t="s">
        <v>1005</v>
      </c>
      <c r="C182" s="3" t="s">
        <v>1004</v>
      </c>
      <c r="D182" t="s">
        <v>1083</v>
      </c>
    </row>
    <row r="183" spans="1:4" x14ac:dyDescent="0.2">
      <c r="A183" s="3" t="s">
        <v>555</v>
      </c>
      <c r="B183" s="3" t="s">
        <v>554</v>
      </c>
      <c r="C183" s="3" t="s">
        <v>553</v>
      </c>
      <c r="D183" t="s">
        <v>1189</v>
      </c>
    </row>
    <row r="184" spans="1:4" x14ac:dyDescent="0.2">
      <c r="A184" s="3" t="s">
        <v>413</v>
      </c>
      <c r="B184" s="3" t="s">
        <v>412</v>
      </c>
      <c r="C184" s="3" t="s">
        <v>411</v>
      </c>
      <c r="D184" t="s">
        <v>1070</v>
      </c>
    </row>
    <row r="185" spans="1:4" x14ac:dyDescent="0.2">
      <c r="A185" s="3" t="s">
        <v>83</v>
      </c>
      <c r="B185" s="3" t="s">
        <v>948</v>
      </c>
      <c r="C185" s="3" t="s">
        <v>947</v>
      </c>
      <c r="D185" t="s">
        <v>1190</v>
      </c>
    </row>
    <row r="186" spans="1:4" x14ac:dyDescent="0.2">
      <c r="A186" s="3" t="s">
        <v>835</v>
      </c>
      <c r="B186" s="3" t="s">
        <v>834</v>
      </c>
      <c r="C186" s="3" t="s">
        <v>833</v>
      </c>
      <c r="D186" t="s">
        <v>1086</v>
      </c>
    </row>
    <row r="187" spans="1:4" x14ac:dyDescent="0.2">
      <c r="A187" s="3" t="s">
        <v>475</v>
      </c>
      <c r="B187" s="3" t="s">
        <v>474</v>
      </c>
      <c r="C187" s="3" t="s">
        <v>473</v>
      </c>
      <c r="D187" t="s">
        <v>1191</v>
      </c>
    </row>
    <row r="188" spans="1:4" x14ac:dyDescent="0.2">
      <c r="A188" s="3" t="s">
        <v>462</v>
      </c>
      <c r="B188" s="3" t="s">
        <v>461</v>
      </c>
      <c r="C188" s="3" t="s">
        <v>460</v>
      </c>
      <c r="D188" t="s">
        <v>1192</v>
      </c>
    </row>
    <row r="189" spans="1:4" x14ac:dyDescent="0.2">
      <c r="A189" s="3" t="s">
        <v>1042</v>
      </c>
      <c r="B189" s="3" t="s">
        <v>1039</v>
      </c>
      <c r="C189" s="3" t="s">
        <v>1035</v>
      </c>
      <c r="D189" t="s">
        <v>1118</v>
      </c>
    </row>
    <row r="190" spans="1:4" x14ac:dyDescent="0.2">
      <c r="A190" s="3" t="s">
        <v>356</v>
      </c>
      <c r="B190" s="3" t="s">
        <v>355</v>
      </c>
      <c r="C190" s="3" t="s">
        <v>354</v>
      </c>
      <c r="D190" t="s">
        <v>1193</v>
      </c>
    </row>
    <row r="191" spans="1:4" x14ac:dyDescent="0.2">
      <c r="A191" s="3" t="s">
        <v>606</v>
      </c>
      <c r="B191" s="3" t="s">
        <v>605</v>
      </c>
      <c r="C191" s="3" t="s">
        <v>604</v>
      </c>
    </row>
    <row r="192" spans="1:4" x14ac:dyDescent="0.2">
      <c r="A192" s="3" t="s">
        <v>562</v>
      </c>
      <c r="B192" s="3" t="s">
        <v>831</v>
      </c>
      <c r="C192" s="3" t="s">
        <v>830</v>
      </c>
      <c r="D192" t="s">
        <v>1194</v>
      </c>
    </row>
    <row r="193" spans="1:4" x14ac:dyDescent="0.2">
      <c r="A193" s="3" t="s">
        <v>889</v>
      </c>
      <c r="B193" s="3" t="s">
        <v>888</v>
      </c>
      <c r="C193" s="3" t="s">
        <v>887</v>
      </c>
      <c r="D193" t="s">
        <v>1195</v>
      </c>
    </row>
    <row r="194" spans="1:4" x14ac:dyDescent="0.2">
      <c r="A194" s="3" t="s">
        <v>785</v>
      </c>
      <c r="B194" s="3" t="s">
        <v>784</v>
      </c>
      <c r="C194" s="3" t="s">
        <v>783</v>
      </c>
      <c r="D194" t="s">
        <v>1196</v>
      </c>
    </row>
    <row r="195" spans="1:4" x14ac:dyDescent="0.2">
      <c r="A195" s="3" t="s">
        <v>99</v>
      </c>
      <c r="B195" s="3" t="s">
        <v>100</v>
      </c>
      <c r="C195" s="3" t="s">
        <v>101</v>
      </c>
      <c r="D195" t="s">
        <v>1112</v>
      </c>
    </row>
    <row r="196" spans="1:4" x14ac:dyDescent="0.2">
      <c r="A196" s="3" t="s">
        <v>332</v>
      </c>
      <c r="B196" s="3" t="s">
        <v>788</v>
      </c>
      <c r="C196" s="3" t="s">
        <v>787</v>
      </c>
      <c r="D196" t="s">
        <v>1070</v>
      </c>
    </row>
    <row r="197" spans="1:4" x14ac:dyDescent="0.2">
      <c r="A197" s="3" t="s">
        <v>360</v>
      </c>
      <c r="B197" s="3" t="s">
        <v>868</v>
      </c>
      <c r="C197" s="3" t="s">
        <v>867</v>
      </c>
      <c r="D197" t="s">
        <v>1197</v>
      </c>
    </row>
    <row r="198" spans="1:4" x14ac:dyDescent="0.2">
      <c r="A198" s="3" t="s">
        <v>661</v>
      </c>
      <c r="B198" s="3" t="s">
        <v>660</v>
      </c>
      <c r="C198" s="3" t="s">
        <v>659</v>
      </c>
      <c r="D198" t="s">
        <v>1170</v>
      </c>
    </row>
    <row r="199" spans="1:4" x14ac:dyDescent="0.2">
      <c r="A199" s="3" t="s">
        <v>619</v>
      </c>
      <c r="B199" s="3" t="s">
        <v>618</v>
      </c>
      <c r="C199" s="3" t="s">
        <v>617</v>
      </c>
      <c r="D199" t="s">
        <v>1198</v>
      </c>
    </row>
    <row r="200" spans="1:4" x14ac:dyDescent="0.2">
      <c r="A200" s="3" t="s">
        <v>809</v>
      </c>
      <c r="B200" s="3" t="s">
        <v>808</v>
      </c>
      <c r="C200" s="3" t="s">
        <v>807</v>
      </c>
      <c r="D200" t="s">
        <v>1199</v>
      </c>
    </row>
    <row r="201" spans="1:4" x14ac:dyDescent="0.2">
      <c r="A201" s="3" t="s">
        <v>316</v>
      </c>
      <c r="B201" s="3" t="s">
        <v>315</v>
      </c>
      <c r="C201" s="3" t="s">
        <v>314</v>
      </c>
      <c r="D201" t="s">
        <v>1121</v>
      </c>
    </row>
    <row r="202" spans="1:4" x14ac:dyDescent="0.2">
      <c r="A202" s="3" t="s">
        <v>216</v>
      </c>
      <c r="B202" s="3" t="s">
        <v>327</v>
      </c>
      <c r="C202" s="3" t="s">
        <v>326</v>
      </c>
      <c r="D202" t="s">
        <v>1200</v>
      </c>
    </row>
    <row r="203" spans="1:4" x14ac:dyDescent="0.2">
      <c r="A203" s="3" t="s">
        <v>413</v>
      </c>
      <c r="B203" s="3" t="s">
        <v>938</v>
      </c>
      <c r="C203" s="3" t="s">
        <v>937</v>
      </c>
      <c r="D203" t="s">
        <v>1083</v>
      </c>
    </row>
    <row r="204" spans="1:4" x14ac:dyDescent="0.2">
      <c r="A204" s="3" t="s">
        <v>272</v>
      </c>
      <c r="B204" s="3" t="s">
        <v>271</v>
      </c>
      <c r="C204" s="3" t="s">
        <v>270</v>
      </c>
      <c r="D204" t="s">
        <v>1200</v>
      </c>
    </row>
    <row r="205" spans="1:4" x14ac:dyDescent="0.2">
      <c r="A205" s="3" t="s">
        <v>348</v>
      </c>
      <c r="B205" s="3" t="s">
        <v>347</v>
      </c>
      <c r="C205" s="3" t="s">
        <v>346</v>
      </c>
      <c r="D205" t="s">
        <v>1081</v>
      </c>
    </row>
    <row r="206" spans="1:4" x14ac:dyDescent="0.2">
      <c r="A206" s="3" t="s">
        <v>524</v>
      </c>
      <c r="B206" s="3" t="s">
        <v>523</v>
      </c>
      <c r="C206" s="3" t="s">
        <v>522</v>
      </c>
      <c r="D206" t="s">
        <v>1101</v>
      </c>
    </row>
    <row r="207" spans="1:4" x14ac:dyDescent="0.2">
      <c r="A207" s="3" t="s">
        <v>983</v>
      </c>
      <c r="B207" s="3" t="s">
        <v>982</v>
      </c>
      <c r="C207" s="3" t="s">
        <v>981</v>
      </c>
      <c r="D207" t="s">
        <v>1201</v>
      </c>
    </row>
    <row r="208" spans="1:4" x14ac:dyDescent="0.2">
      <c r="A208" s="3" t="s">
        <v>851</v>
      </c>
      <c r="B208" s="3" t="s">
        <v>850</v>
      </c>
      <c r="C208" s="3" t="s">
        <v>849</v>
      </c>
      <c r="D208" t="s">
        <v>1202</v>
      </c>
    </row>
    <row r="209" spans="1:4" x14ac:dyDescent="0.2">
      <c r="A209" s="3" t="s">
        <v>227</v>
      </c>
      <c r="B209" s="3" t="s">
        <v>226</v>
      </c>
      <c r="C209" s="3" t="s">
        <v>225</v>
      </c>
      <c r="D209" t="s">
        <v>1203</v>
      </c>
    </row>
    <row r="210" spans="1:4" x14ac:dyDescent="0.2">
      <c r="A210" s="3" t="s">
        <v>765</v>
      </c>
      <c r="B210" s="3" t="s">
        <v>764</v>
      </c>
      <c r="C210" s="3" t="s">
        <v>763</v>
      </c>
      <c r="D210" t="s">
        <v>1204</v>
      </c>
    </row>
    <row r="211" spans="1:4" x14ac:dyDescent="0.2">
      <c r="A211" s="3" t="s">
        <v>706</v>
      </c>
      <c r="B211" s="3" t="s">
        <v>705</v>
      </c>
      <c r="C211" s="3" t="s">
        <v>704</v>
      </c>
      <c r="D211" t="s">
        <v>1205</v>
      </c>
    </row>
    <row r="212" spans="1:4" x14ac:dyDescent="0.2">
      <c r="A212" s="3" t="s">
        <v>1050</v>
      </c>
      <c r="B212" s="3" t="s">
        <v>1051</v>
      </c>
      <c r="C212" s="3" t="s">
        <v>1045</v>
      </c>
      <c r="D212" t="s">
        <v>1206</v>
      </c>
    </row>
    <row r="213" spans="1:4" x14ac:dyDescent="0.2">
      <c r="A213" s="3" t="s">
        <v>501</v>
      </c>
      <c r="B213" s="3" t="s">
        <v>173</v>
      </c>
      <c r="C213" s="3" t="s">
        <v>500</v>
      </c>
      <c r="D213" t="s">
        <v>1103</v>
      </c>
    </row>
    <row r="214" spans="1:4" x14ac:dyDescent="0.2">
      <c r="A214" s="3" t="s">
        <v>520</v>
      </c>
      <c r="B214" s="3" t="s">
        <v>173</v>
      </c>
      <c r="C214" s="3" t="s">
        <v>519</v>
      </c>
      <c r="D214" t="s">
        <v>1207</v>
      </c>
    </row>
    <row r="215" spans="1:4" x14ac:dyDescent="0.2">
      <c r="A215" s="3" t="s">
        <v>284</v>
      </c>
      <c r="B215" s="3" t="s">
        <v>283</v>
      </c>
      <c r="C215" s="3" t="s">
        <v>282</v>
      </c>
      <c r="D215" t="s">
        <v>1142</v>
      </c>
    </row>
    <row r="216" spans="1:4" x14ac:dyDescent="0.2">
      <c r="A216" s="3" t="s">
        <v>304</v>
      </c>
      <c r="B216" s="3" t="s">
        <v>303</v>
      </c>
      <c r="C216" s="3" t="s">
        <v>302</v>
      </c>
      <c r="D216" t="s">
        <v>1208</v>
      </c>
    </row>
    <row r="217" spans="1:4" x14ac:dyDescent="0.2">
      <c r="A217" s="3" t="s">
        <v>993</v>
      </c>
      <c r="B217" s="3" t="s">
        <v>992</v>
      </c>
      <c r="C217" s="3" t="s">
        <v>991</v>
      </c>
      <c r="D217" t="s">
        <v>1209</v>
      </c>
    </row>
    <row r="218" spans="1:4" x14ac:dyDescent="0.2">
      <c r="A218" s="3" t="s">
        <v>669</v>
      </c>
      <c r="B218" s="3" t="s">
        <v>668</v>
      </c>
      <c r="C218" s="3" t="s">
        <v>667</v>
      </c>
      <c r="D218" t="s">
        <v>1198</v>
      </c>
    </row>
    <row r="219" spans="1:4" x14ac:dyDescent="0.2">
      <c r="A219" s="3" t="s">
        <v>563</v>
      </c>
      <c r="B219" s="3" t="s">
        <v>941</v>
      </c>
      <c r="C219" s="3" t="s">
        <v>940</v>
      </c>
      <c r="D219" t="s">
        <v>1070</v>
      </c>
    </row>
    <row r="220" spans="1:4" x14ac:dyDescent="0.2">
      <c r="A220" s="3" t="s">
        <v>905</v>
      </c>
      <c r="B220" s="3" t="s">
        <v>904</v>
      </c>
      <c r="C220" s="3" t="s">
        <v>903</v>
      </c>
      <c r="D220" t="s">
        <v>1210</v>
      </c>
    </row>
    <row r="221" spans="1:4" x14ac:dyDescent="0.2">
      <c r="A221" s="3" t="s">
        <v>332</v>
      </c>
      <c r="B221" s="3" t="s">
        <v>331</v>
      </c>
      <c r="C221" s="3" t="s">
        <v>330</v>
      </c>
      <c r="D221" t="s">
        <v>1211</v>
      </c>
    </row>
    <row r="222" spans="1:4" x14ac:dyDescent="0.2">
      <c r="A222" s="3" t="s">
        <v>486</v>
      </c>
      <c r="B222" s="3" t="s">
        <v>150</v>
      </c>
      <c r="C222" s="3" t="s">
        <v>485</v>
      </c>
      <c r="D222" t="s">
        <v>1101</v>
      </c>
    </row>
    <row r="223" spans="1:4" x14ac:dyDescent="0.2">
      <c r="A223" s="3" t="s">
        <v>324</v>
      </c>
      <c r="B223" s="3" t="s">
        <v>323</v>
      </c>
      <c r="C223" s="3" t="s">
        <v>322</v>
      </c>
      <c r="D223" t="s">
        <v>1095</v>
      </c>
    </row>
    <row r="224" spans="1:4" x14ac:dyDescent="0.2">
      <c r="A224" s="3" t="s">
        <v>79</v>
      </c>
      <c r="B224" s="3" t="s">
        <v>80</v>
      </c>
      <c r="C224" s="3" t="s">
        <v>81</v>
      </c>
      <c r="D224" t="s">
        <v>1212</v>
      </c>
    </row>
    <row r="225" spans="1:4" x14ac:dyDescent="0.2">
      <c r="A225" s="3" t="s">
        <v>239</v>
      </c>
      <c r="B225" s="3" t="s">
        <v>238</v>
      </c>
      <c r="C225" s="3" t="s">
        <v>237</v>
      </c>
      <c r="D225" t="s">
        <v>1076</v>
      </c>
    </row>
    <row r="226" spans="1:4" x14ac:dyDescent="0.2">
      <c r="A226" s="3" t="s">
        <v>627</v>
      </c>
      <c r="B226" s="3" t="s">
        <v>626</v>
      </c>
      <c r="C226" s="3" t="s">
        <v>625</v>
      </c>
      <c r="D226" t="s">
        <v>1086</v>
      </c>
    </row>
    <row r="227" spans="1:4" x14ac:dyDescent="0.2">
      <c r="A227" s="3" t="s">
        <v>336</v>
      </c>
      <c r="B227" s="3" t="s">
        <v>771</v>
      </c>
      <c r="C227" s="3" t="s">
        <v>66</v>
      </c>
      <c r="D227" t="s">
        <v>1083</v>
      </c>
    </row>
    <row r="228" spans="1:4" x14ac:dyDescent="0.2">
      <c r="A228" s="3" t="s">
        <v>490</v>
      </c>
      <c r="B228" s="3" t="s">
        <v>489</v>
      </c>
      <c r="C228" s="3" t="s">
        <v>488</v>
      </c>
      <c r="D228" t="s">
        <v>1213</v>
      </c>
    </row>
    <row r="229" spans="1:4" x14ac:dyDescent="0.2">
      <c r="A229" s="3" t="s">
        <v>380</v>
      </c>
      <c r="B229" s="3" t="s">
        <v>379</v>
      </c>
      <c r="C229" s="3" t="s">
        <v>378</v>
      </c>
      <c r="D229" t="s">
        <v>1214</v>
      </c>
    </row>
    <row r="230" spans="1:4" x14ac:dyDescent="0.2">
      <c r="A230" s="3" t="s">
        <v>730</v>
      </c>
      <c r="B230" s="3" t="s">
        <v>729</v>
      </c>
      <c r="C230" s="3" t="s">
        <v>728</v>
      </c>
      <c r="D230" t="s">
        <v>1215</v>
      </c>
    </row>
    <row r="231" spans="1:4" x14ac:dyDescent="0.2">
      <c r="A231" s="3" t="s">
        <v>1012</v>
      </c>
      <c r="B231" s="3" t="s">
        <v>566</v>
      </c>
      <c r="C231" s="3" t="s">
        <v>1011</v>
      </c>
      <c r="D231" t="s">
        <v>1071</v>
      </c>
    </row>
    <row r="232" spans="1:4" x14ac:dyDescent="0.2">
      <c r="A232" s="3" t="s">
        <v>567</v>
      </c>
      <c r="B232" s="3" t="s">
        <v>566</v>
      </c>
      <c r="C232" s="3" t="s">
        <v>565</v>
      </c>
      <c r="D232" t="s">
        <v>1216</v>
      </c>
    </row>
    <row r="233" spans="1:4" x14ac:dyDescent="0.2">
      <c r="A233" s="3" t="s">
        <v>847</v>
      </c>
      <c r="B233" s="3" t="s">
        <v>846</v>
      </c>
      <c r="C233" s="3" t="s">
        <v>845</v>
      </c>
      <c r="D233" t="s">
        <v>1217</v>
      </c>
    </row>
    <row r="234" spans="1:4" x14ac:dyDescent="0.2">
      <c r="A234" s="3" t="s">
        <v>29</v>
      </c>
      <c r="B234" s="3" t="s">
        <v>30</v>
      </c>
      <c r="C234" s="3" t="s">
        <v>31</v>
      </c>
      <c r="D234" t="s">
        <v>1218</v>
      </c>
    </row>
    <row r="235" spans="1:4" x14ac:dyDescent="0.2">
      <c r="A235" s="3" t="s">
        <v>470</v>
      </c>
      <c r="B235" s="3" t="s">
        <v>469</v>
      </c>
      <c r="C235" s="3" t="s">
        <v>468</v>
      </c>
      <c r="D235" t="s">
        <v>1219</v>
      </c>
    </row>
    <row r="236" spans="1:4" x14ac:dyDescent="0.2">
      <c r="A236" s="3" t="s">
        <v>405</v>
      </c>
      <c r="B236" s="3" t="s">
        <v>404</v>
      </c>
      <c r="C236" s="3" t="s">
        <v>403</v>
      </c>
      <c r="D236" t="s">
        <v>1083</v>
      </c>
    </row>
    <row r="237" spans="1:4" x14ac:dyDescent="0.2">
      <c r="A237" s="3" t="s">
        <v>579</v>
      </c>
      <c r="B237" s="3" t="s">
        <v>578</v>
      </c>
      <c r="C237" s="3" t="s">
        <v>577</v>
      </c>
      <c r="D237" t="s">
        <v>1220</v>
      </c>
    </row>
    <row r="238" spans="1:4" x14ac:dyDescent="0.2">
      <c r="A238" s="3" t="s">
        <v>276</v>
      </c>
      <c r="B238" s="3" t="s">
        <v>275</v>
      </c>
      <c r="C238" s="3" t="s">
        <v>274</v>
      </c>
      <c r="D238" t="s">
        <v>1090</v>
      </c>
    </row>
    <row r="239" spans="1:4" x14ac:dyDescent="0.2">
      <c r="A239" s="3" t="s">
        <v>547</v>
      </c>
      <c r="B239" s="3" t="s">
        <v>312</v>
      </c>
      <c r="C239" s="3" t="s">
        <v>546</v>
      </c>
      <c r="D239" s="3" t="s">
        <v>1201</v>
      </c>
    </row>
    <row r="240" spans="1:4" x14ac:dyDescent="0.2">
      <c r="A240" s="3" t="s">
        <v>37</v>
      </c>
      <c r="B240" s="3" t="s">
        <v>1056</v>
      </c>
      <c r="C240" s="3" t="s">
        <v>1054</v>
      </c>
      <c r="D240" t="s">
        <v>1221</v>
      </c>
    </row>
    <row r="241" spans="1:4" x14ac:dyDescent="0.2">
      <c r="A241" s="3" t="s">
        <v>376</v>
      </c>
      <c r="B241" s="3" t="s">
        <v>375</v>
      </c>
      <c r="C241" s="3" t="s">
        <v>374</v>
      </c>
      <c r="D241" t="s">
        <v>1086</v>
      </c>
    </row>
    <row r="242" spans="1:4" x14ac:dyDescent="0.2">
      <c r="A242" s="3" t="s">
        <v>559</v>
      </c>
      <c r="B242" s="3" t="s">
        <v>558</v>
      </c>
      <c r="C242" s="3" t="s">
        <v>557</v>
      </c>
      <c r="D242" t="s">
        <v>1222</v>
      </c>
    </row>
    <row r="243" spans="1:4" x14ac:dyDescent="0.2">
      <c r="A243" s="3" t="s">
        <v>208</v>
      </c>
      <c r="B243" s="3" t="s">
        <v>207</v>
      </c>
      <c r="C243" s="3" t="s">
        <v>206</v>
      </c>
      <c r="D243" t="s">
        <v>1223</v>
      </c>
    </row>
    <row r="244" spans="1:4" x14ac:dyDescent="0.2">
      <c r="A244" s="3" t="s">
        <v>83</v>
      </c>
      <c r="B244" s="3" t="s">
        <v>84</v>
      </c>
      <c r="C244" s="3" t="s">
        <v>85</v>
      </c>
      <c r="D244" t="s">
        <v>1224</v>
      </c>
    </row>
    <row r="245" spans="1:4" x14ac:dyDescent="0.2">
      <c r="A245" s="3" t="s">
        <v>558</v>
      </c>
      <c r="B245" s="3" t="s">
        <v>713</v>
      </c>
      <c r="C245" s="3" t="s">
        <v>712</v>
      </c>
      <c r="D245" t="s">
        <v>1225</v>
      </c>
    </row>
    <row r="246" spans="1:4" x14ac:dyDescent="0.2">
      <c r="A246" s="3" t="s">
        <v>726</v>
      </c>
      <c r="B246" s="3" t="s">
        <v>725</v>
      </c>
      <c r="C246" s="3" t="s">
        <v>724</v>
      </c>
      <c r="D246" t="s">
        <v>1226</v>
      </c>
    </row>
    <row r="247" spans="1:4" x14ac:dyDescent="0.2">
      <c r="A247" s="3"/>
      <c r="B247" s="3"/>
      <c r="C247" s="3"/>
    </row>
    <row r="248" spans="1:4" x14ac:dyDescent="0.2">
      <c r="A248" s="3"/>
      <c r="B248" s="3"/>
      <c r="C248" s="3"/>
    </row>
  </sheetData>
  <autoFilter ref="A1:D247" xr:uid="{97FFD207-9EF3-6044-A54F-C5BA98863A3C}"/>
  <sortState xmlns:xlrd2="http://schemas.microsoft.com/office/spreadsheetml/2017/richdata2" ref="A2:C316">
    <sortCondition ref="B2:B316"/>
    <sortCondition ref="A2:A3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Detailed Schedule</vt:lpstr>
      <vt:lpstr>Participant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Melinda Patience</cp:lastModifiedBy>
  <dcterms:created xsi:type="dcterms:W3CDTF">2025-01-06T21:09:39Z</dcterms:created>
  <dcterms:modified xsi:type="dcterms:W3CDTF">2025-01-06T21:25:32Z</dcterms:modified>
</cp:coreProperties>
</file>